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EstaPasta_de_trabalho"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7FAF4E1A-0B01-4922-9EBF-77D1D9ED1375}" xr6:coauthVersionLast="47" xr6:coauthVersionMax="47" xr10:uidLastSave="{00000000-0000-0000-0000-000000000000}"/>
  <bookViews>
    <workbookView xWindow="-108" yWindow="-108" windowWidth="23256" windowHeight="13896" tabRatio="735" xr2:uid="{00000000-000D-0000-FFFF-FFFF00000000}"/>
  </bookViews>
  <sheets>
    <sheet name="FCMR " sheetId="18" r:id="rId1"/>
    <sheet name="FCMR Summary" sheetId="19" r:id="rId2"/>
    <sheet name="Standard Agenda" sheetId="22" r:id="rId3"/>
    <sheet name="Reference Documents" sheetId="21" r:id="rId4"/>
    <sheet name="Acronyms" sheetId="20" r:id="rId5"/>
    <sheet name="Revision Log" sheetId="17" r:id="rId6"/>
  </sheets>
  <definedNames>
    <definedName name="_xlnm._FilterDatabase" localSheetId="0" hidden="1">'FCMR '!$B$10:$L$107</definedName>
    <definedName name="_xlnm.Print_Area" localSheetId="0">'FCMR '!$A$1:$L$107</definedName>
    <definedName name="_xlnm.Print_Area" localSheetId="1">'FCMR Summary'!$A$1:$N$26</definedName>
    <definedName name="_xlnm.Print_Area" localSheetId="5">'Revision Log'!$A$1:$F$18</definedName>
    <definedName name="_xlnm.Print_Titles" localSheetId="0">'FCMR '!$10:$10</definedName>
  </definedNames>
  <calcPr calcId="191028"/>
  <customWorkbookViews>
    <customWorkbookView name="rhopkins - Personal View" guid="{20CBE24A-218A-4FA9-B5AE-2C2ECBC31653}" mergeInterval="0" personalView="1" xWindow="2" yWindow="51" windowWidth="1008" windowHeight="533" tabRatio="73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9" l="1"/>
  <c r="B7" i="19"/>
  <c r="B6" i="19"/>
  <c r="B5" i="19"/>
  <c r="B8" i="19" l="1"/>
  <c r="C7" i="19" s="1"/>
  <c r="C6" i="19" l="1"/>
  <c r="C5" i="19"/>
  <c r="C8" i="19" l="1"/>
</calcChain>
</file>

<file path=xl/sharedStrings.xml><?xml version="1.0" encoding="utf-8"?>
<sst xmlns="http://schemas.openxmlformats.org/spreadsheetml/2006/main" count="560" uniqueCount="528">
  <si>
    <r>
      <t xml:space="preserve">Ford Contamination Manufacturing Requirements  (FCMR)               </t>
    </r>
    <r>
      <rPr>
        <b/>
        <sz val="24"/>
        <color indexed="56"/>
        <rFont val="Arial"/>
        <family val="2"/>
      </rPr>
      <t>STA Global Core / PD Global Technical Services</t>
    </r>
  </si>
  <si>
    <t>Supplier Name:</t>
  </si>
  <si>
    <t>Date:</t>
  </si>
  <si>
    <t>Provide high level process flow diagrams with process description.
Provide a description of part function and an image/drawing of part.</t>
  </si>
  <si>
    <t xml:space="preserve">Expectation: </t>
  </si>
  <si>
    <t>Supplier Site Code:</t>
  </si>
  <si>
    <t>Supplier Self assessment (Y/N):</t>
  </si>
  <si>
    <t>Manufacturing Requirements:</t>
  </si>
  <si>
    <t>Supplier Location:</t>
  </si>
  <si>
    <t xml:space="preserve">STA Site / PD  Engineer Name: </t>
  </si>
  <si>
    <t>Comments / Evidence:</t>
  </si>
  <si>
    <t>Supplier Contact Name:</t>
  </si>
  <si>
    <t xml:space="preserve">STA Site / PD  Engineer Phone #: </t>
  </si>
  <si>
    <t>Supplier Contact Phone:</t>
  </si>
  <si>
    <t xml:space="preserve">STA / PD Technical Specialist: </t>
  </si>
  <si>
    <t>Supplier Contact e-mail:</t>
  </si>
  <si>
    <t xml:space="preserve">Part Number and Description: </t>
  </si>
  <si>
    <t>Supplier Contact Title:</t>
  </si>
  <si>
    <t xml:space="preserve">Commodity/Program(s): </t>
  </si>
  <si>
    <t>N/A</t>
  </si>
  <si>
    <t>Green</t>
  </si>
  <si>
    <t>Yellow</t>
  </si>
  <si>
    <t>Red</t>
  </si>
  <si>
    <t xml:space="preserve">Program Milestone and Date:                                        </t>
  </si>
  <si>
    <t>Process</t>
  </si>
  <si>
    <t>Expectation</t>
  </si>
  <si>
    <r>
      <t xml:space="preserve">Rating
</t>
    </r>
    <r>
      <rPr>
        <b/>
        <sz val="14"/>
        <color theme="3"/>
        <rFont val="Arial"/>
        <family val="2"/>
      </rPr>
      <t xml:space="preserve">(R,Y,G, N/A) </t>
    </r>
  </si>
  <si>
    <t>Manufacturing Requirement</t>
  </si>
  <si>
    <t>Ford Recommendation and Explanation</t>
  </si>
  <si>
    <t>Due Date</t>
  </si>
  <si>
    <t>Start Date</t>
  </si>
  <si>
    <t>Completed Date</t>
  </si>
  <si>
    <t>1.0.0</t>
  </si>
  <si>
    <t>Identify Contamination Requirements</t>
  </si>
  <si>
    <t>1.1.0</t>
  </si>
  <si>
    <t>Corporate Leadership</t>
  </si>
  <si>
    <t>Supplier should have an approved corporate and/or plant policy that defines how they will work to reduce the effects of contamination through design &amp; testing, process development, machining and tool design, part washing, part handling and storage, contamination testing, training, auditing, etc.
Has the parent supplier identified corporate resources that specialize in contamination management?</t>
  </si>
  <si>
    <t>Provide a document showing that company leadership highlights the importance of contamination avoidance to the workforce and that contamination reduction strategies and issues are discussed.  Think of documents and systems analogous to how you create a safety focus environment.
There should be a corporate and plant contamination specialist to develop a system and audit the facilities.</t>
  </si>
  <si>
    <t>1.2.0</t>
  </si>
  <si>
    <t>Design and Process Development for
Contamination Avoidance</t>
  </si>
  <si>
    <t xml:space="preserve">For parts currently ahead of Job 1, explain what you have designed into the process to prevent and remove contamination.  </t>
  </si>
  <si>
    <t>1.2.1</t>
  </si>
  <si>
    <t>1.3.0</t>
  </si>
  <si>
    <t>Tier 2 Management</t>
  </si>
  <si>
    <t>Using DFMEA, determine which Tier x components should have contamination specifications.  Do your Tier x suppliers have a contamination specification and is data available to demonstrate capability? Do your Tier x suppliers have a strategy to reduce or eliminate contamination issues?</t>
  </si>
  <si>
    <t>Explain the contamination requirements you have for your tier x suppliers and how you review their processes and ensure compliance.</t>
  </si>
  <si>
    <t>1.4.0</t>
  </si>
  <si>
    <t>8D and other Contamination Reviews</t>
  </si>
  <si>
    <t>1.5.0</t>
  </si>
  <si>
    <t>Safe Launch for Contamination Avoidance</t>
  </si>
  <si>
    <t>STA/PD agree with the additional quantity of parts being checked and duration of safe launch checks. Recommendation: Safe launch period TT build through Job #1 + 90 days or until there are no new issues reported for 30 days</t>
  </si>
  <si>
    <t>1.5.1</t>
  </si>
  <si>
    <t>List any mention of contamination in the CP (Control Plan).  All safe launch actions should be identified in the CP and be approved/reviewed with Ford STA and PD.</t>
  </si>
  <si>
    <t>1.5.2</t>
  </si>
  <si>
    <t>Describe how you identify issues with operators or inspectors not following procedures through audits.  Provide some examples showing effectiveness. 
Daily and Weekly audits to validate system effectiveness.</t>
  </si>
  <si>
    <t>1.6.0</t>
  </si>
  <si>
    <t>Contamination Focused Layered Process Audits</t>
  </si>
  <si>
    <t>Is there a LPA system in place and is it effective?
Are there cross functional internal and external audit teams established to focus on continuous improvement opportunities, recommend improvements, and best practices for contamination reduction?
Team looks for evidence that corrective actions are being tracked and implemented.</t>
  </si>
  <si>
    <t>1.7.0</t>
  </si>
  <si>
    <t>Contamination Metrics</t>
  </si>
  <si>
    <t xml:space="preserve">Supplier should identify what contamination metrics (process, people, environment, equipment, etc.) need to be monitored/tracked to ensure that the contamination management system is delivering the desired result. </t>
  </si>
  <si>
    <t>1.8.0</t>
  </si>
  <si>
    <t>New Technology</t>
  </si>
  <si>
    <t>Has supplier evaluated the latest technology to ensure that contamination generation is minimized or eliminated?  Ex. Laser welding for nylon/plastic parts instead of vibration welding, ultrasonic parts washing, vacuums/blow-offs</t>
  </si>
  <si>
    <t>Explain how you stay up to date on process continuous improvement ideas and explain what contamination related improvements are being investigated or planned for.</t>
  </si>
  <si>
    <t>2.0.0</t>
  </si>
  <si>
    <t xml:space="preserve">
Plant and
Equipment Design</t>
  </si>
  <si>
    <t>Plant Layout
Limits Cross Contamination</t>
  </si>
  <si>
    <t>Are critical or contamination sensitive assembly areas segregated from machining areas (minimum separation is an aisle or walled clean area)?</t>
  </si>
  <si>
    <t>Explain how you keep machining overspray such as sparks, mist, dust, debris etc. from blowing or transferring into contamination sensitive areas of the process.</t>
  </si>
  <si>
    <t>2.0.1</t>
  </si>
  <si>
    <t>Are contamination sensitive parts produced or handled in areas away from dirty or contamination generating areas?</t>
  </si>
  <si>
    <t>Explain how you keep spotless white glove areas from being affected by contaminant producing areas such as grinding and machining.</t>
  </si>
  <si>
    <t>2.0.2</t>
  </si>
  <si>
    <t>How do you ensure that "clean" parts, post washer and pack-out, do not get contaminated by construction areas, shot blast equipment, weld areas, outside doors, or segregated from machining and assembly by a temporary (plastic sheet) or permanent wall?</t>
  </si>
  <si>
    <t>Explain how you keep washed parts (contamination free) from washer to the shipping container.</t>
  </si>
  <si>
    <t>2.0.3</t>
  </si>
  <si>
    <t>Supplier needs to determine level of cleanliness required for buildings and manufacturing areas. Explain how the building/room cleanliness is monitored and maintained.</t>
  </si>
  <si>
    <t>2.1.0</t>
  </si>
  <si>
    <t>Fixture &amp; Pallet Design
Minimizes Contamination</t>
  </si>
  <si>
    <t>Are pallets and part holding fixtures designed to prevent build up of contaminants on critical surfaces?</t>
  </si>
  <si>
    <t>Explain how fixtures and pallets allow contaminants to fall off using open bottoms, non-horizontal surfaces, etc.</t>
  </si>
  <si>
    <t>2.1.1</t>
  </si>
  <si>
    <t>Are pallets and part holding fixtures designed to hold parts using non critical surfaces to prevent damage and potential contamination issues?</t>
  </si>
  <si>
    <t>Describe how your fixtures and pallets were designed to avoid damage to the product.</t>
  </si>
  <si>
    <t>2.2.0</t>
  </si>
  <si>
    <t>Cutting Tool Design
Minimizes Contamination</t>
  </si>
  <si>
    <t>Describe how you break chips into sizes that will easily blow away or wash away. No long stringy chips. No chips that can get stuck in grooves, holes, or other cavities.</t>
  </si>
  <si>
    <t>2.2.1</t>
  </si>
  <si>
    <t>If intersecting machined holes are part of design/process, then secondary operation (drill/reamer) should be considered to deburr holes</t>
  </si>
  <si>
    <t>Explain how burrs are removed from intersecting machined areas.</t>
  </si>
  <si>
    <t>2.2.2</t>
  </si>
  <si>
    <t>How has/will the supplier determined the optimal tool life to ensure that burrs/stringers are not left attached to critical contamination areas?</t>
  </si>
  <si>
    <t>Conduct tool studies during APQP and prototype development. Describe process that was used to determine optimal tool life.</t>
  </si>
  <si>
    <t>2.3.0</t>
  </si>
  <si>
    <t>Vacuum &amp; Blow-offs
Remove Contamination from Assembly, Machining, Welding Operations</t>
  </si>
  <si>
    <t>2.3.1</t>
  </si>
  <si>
    <t>2.3.2</t>
  </si>
  <si>
    <t>Is a method established to determine the effectiveness of the blow-off and vacuum systems?  Does the facility regularly review collected contaminants and are they working to reduce the quantity of contaminants collected?  Does supplier use control charts to monitor and react to out of control values?</t>
  </si>
  <si>
    <t>2.3.3</t>
  </si>
  <si>
    <t>Vacuum lines should be run to the floor, instead of overhead</t>
  </si>
  <si>
    <t>Describe how you avoid an intermittent vacuum line stall from allowing contaminants to drop onto the product or station.</t>
  </si>
  <si>
    <t>2.3.4</t>
  </si>
  <si>
    <t>When flash (plastic/nylon, metal, adhesive) or other debris is removed, is this done in a dedicated station that collects debris to prevent cross contamination of parts.</t>
  </si>
  <si>
    <t>Identify areas where flash is automatically or manually removed. Is the removed flash contained?</t>
  </si>
  <si>
    <t>2.3.5</t>
  </si>
  <si>
    <t>2.4.0</t>
  </si>
  <si>
    <t>Dunnage (Packaging) Design
Minimizes Contamination</t>
  </si>
  <si>
    <t>Is dunnage designed to prevent contamination of parts during storage and transportation?</t>
  </si>
  <si>
    <t>3.0.0</t>
  </si>
  <si>
    <t xml:space="preserve">
Production Processes</t>
  </si>
  <si>
    <t>Plant Systems and Controls for Contamination</t>
  </si>
  <si>
    <t>3.0.1</t>
  </si>
  <si>
    <t>Supplier has a detailed operator contamination awareness training that explains the impact of contamination on the system and what can be done at the supplier's facility to reduce the impact of contamination. How is this tracked?</t>
  </si>
  <si>
    <t>Explain how operators are taught that contamination is a major concern and if it's similar to your safety awareness training.</t>
  </si>
  <si>
    <t>3.0.2</t>
  </si>
  <si>
    <t>Are station tools, fixtures, equipment, and gauges regularly inspected, cleaned, and maintained to eliminate incidental contamination?</t>
  </si>
  <si>
    <t xml:space="preserve">Explain how operators and maintenance reduce contamination risk by preventive actions such as PM and part count or start of shift inspections. </t>
  </si>
  <si>
    <t>3.1.0</t>
  </si>
  <si>
    <t xml:space="preserve">Operator </t>
  </si>
  <si>
    <t>Has supplier developed a policy that defines what an operator can have at their work station and if certain types of clothing should be restricted?  
Ex. food and drink items, dirty clothing, wool sweaters, personal items - purses, bags, etc.</t>
  </si>
  <si>
    <t>3.2.0</t>
  </si>
  <si>
    <t>Part Feeders
Do Not Contaminate</t>
  </si>
  <si>
    <t>Is a plan in place for maintaining cleanliness of part and bowl feeders, so that we do not feed contaminated parts or contamination onto assemblies, resulting in the supplier exceeding the cleanliness limits?</t>
  </si>
  <si>
    <t>Describe PM plan or design to ensure that there will not be an issue</t>
  </si>
  <si>
    <t>3.3.0</t>
  </si>
  <si>
    <t>Bins and Lubricants
Do Not Contaminate</t>
  </si>
  <si>
    <t>Assembly aid (ex. grease, oil, merpol®) storage containers should be cleaned on a regular basis to prevent build up of contamination.  Assembly aid storage containers should be covered during downtime periods (breaks, lunch, extended downtime) to reduce chance of contamination.</t>
  </si>
  <si>
    <t>3.4.0</t>
  </si>
  <si>
    <t>Fixtures and Pallets
Do Not Contaminate</t>
  </si>
  <si>
    <t>Is a plan in place for maintaining cleanliness of machining and assembly pallets, racks and kit boxes for parts, adequate to not contaminate parts so they exceed the cleanliness limits?</t>
  </si>
  <si>
    <t>3.5.0</t>
  </si>
  <si>
    <t>Deburr Operations
Do Not Contaminate</t>
  </si>
  <si>
    <t>Has supplier identified potential contamination issues with using brushing, tumbling, slurry, abrasive lapping, or blasting? Can brushing, tumbling, slurry, abrasive lapping or blasting media get caught/trapped in holes or passages?</t>
  </si>
  <si>
    <t>Review study that ensures that media cannot get trapped or caught in/on part</t>
  </si>
  <si>
    <t>3.5.1</t>
  </si>
  <si>
    <t>How often is the brush or media system inspected and cleaned?  How often is brush or media exchanged?  How did supplier determine that the time frequency to inspect, clean or exchange brush or tumbling media is ideal?</t>
  </si>
  <si>
    <t>Review inspection, cleaning, and exchange procedures to ensure that they are clear.</t>
  </si>
  <si>
    <t>3.5.2</t>
  </si>
  <si>
    <t>How does the supplier ensure that brushing, tumbling, slurry, abrasive lapping, or blasting medias are completely removed prior to assembly or pack-out/shipping?</t>
  </si>
  <si>
    <t>Review study. Recommend that ultrasonic or spray washing be used to remove remaining foreign media from parts</t>
  </si>
  <si>
    <t>3.5.3</t>
  </si>
  <si>
    <t>For continuous improvement: Has supplier evaluated methods other than using brushing, tumbling, slurry, abrasive lapping, or blasting media to deburr parts, in order to decrease potential contamination concerns?</t>
  </si>
  <si>
    <t>Review optional deburring methods</t>
  </si>
  <si>
    <t>3.6.0</t>
  </si>
  <si>
    <t>Dunnage (Packaging)
Does Not Contaminate</t>
  </si>
  <si>
    <t>Rust Preventive
Does Not Contaminate</t>
  </si>
  <si>
    <t>3.8.0</t>
  </si>
  <si>
    <t>Part Handling
Does Not Contaminate</t>
  </si>
  <si>
    <t>Contamination critical incoming parts that are shipped to supplier in bags or clean dunnage, should be presented to the operator in the same manner to prevent contamination and/or damage of parts during handling.</t>
  </si>
  <si>
    <t>Explain how you avoid contamination between receiving and the work stations.</t>
  </si>
  <si>
    <t xml:space="preserve">Production storage bins are cleaned and maintained as part of 5S program.  No contamination is found on the bottom of the component containers (i.e. containers for screw, plastic parts, seals, O-rings, gaskets, clips...etc..). </t>
  </si>
  <si>
    <t>Explain how you keep the bins and storage areas from contaminating the product.  For storage containers that contain loose components, Ford suggests using stainless steel grate or perforated bottom in storage bins so that any contaminants can fall through to reduce chance or contaminants from sticking to parts.</t>
  </si>
  <si>
    <t>Has a standard been developed to ensure that work stations/areas are organized and cleaned as required - daily / end of each shift / 5S audits?</t>
  </si>
  <si>
    <t>Explain how your 5S program reduces contamination in the product areas.</t>
  </si>
  <si>
    <t>How are parts handled or transferred after washing? Are clean lint free gloves used to handle contamination sensitive parts?  Is there a system to ensure that the operators have access to lint free gloves and are changing them as required?</t>
  </si>
  <si>
    <t>Explain how your material flow after the washing process ensures you get no contamination between washing and having them sealed in the dunnage.</t>
  </si>
  <si>
    <t>3.9.0</t>
  </si>
  <si>
    <t>Storage/Holds/Rework
Does Not Contaminate</t>
  </si>
  <si>
    <t>Are parts properly identified and stored in a designated area of the plant?  If parts are stored for an extended amount of time they should be covered to prevent contamination from collecting on them</t>
  </si>
  <si>
    <t>Explain how material waiting to ship, in-process, or in long term storage remain free of contaminants, such as rust and debris.</t>
  </si>
  <si>
    <t>3.9.1</t>
  </si>
  <si>
    <t>Are parts identified for repair/rework stored properly to prevent damage (not stacked) and are stored in clean dunnage/totes or on clean surfaces?</t>
  </si>
  <si>
    <t>Explain how material in Rework or on Quality Hold remains free of contaminants such as rust and debris.</t>
  </si>
  <si>
    <t>4.0.0</t>
  </si>
  <si>
    <t xml:space="preserve">
Special Production Processes - complete only if applicable</t>
  </si>
  <si>
    <t>Sealing Surfaces Protected from
Damage and Contamination</t>
  </si>
  <si>
    <t>4.1.0</t>
  </si>
  <si>
    <t>4.1.1</t>
  </si>
  <si>
    <t>4.2.0</t>
  </si>
  <si>
    <t>Engine is Protected from Air Path Contamination</t>
  </si>
  <si>
    <t>Is there a contamination specification for intake manifolds, Air Induction System (AIS), turbocharger components, camshaft covers, etc.?  Review applicable 8Ds?</t>
  </si>
  <si>
    <t>Explain how the design and handling avoids contamination once the product is in use in the field.</t>
  </si>
  <si>
    <t>4.3.0</t>
  </si>
  <si>
    <t>Heat Treated Parts</t>
  </si>
  <si>
    <t>Heat treatment processes with quench must match the type of chemical selected for quenching to the post-quench washing / cleaning process equipment, so polymer residues do not remain on the part at shipment.</t>
  </si>
  <si>
    <t>4.3.1</t>
  </si>
  <si>
    <t>4.3.2</t>
  </si>
  <si>
    <t>4.3.3</t>
  </si>
  <si>
    <t>Does washer include deburr brushes to remove heat treat scale?  How does the supplier verify that the deburr operation is working correctly?</t>
  </si>
  <si>
    <t>Describe process. Recommend bluing dye (high pressure wash) usage.  Toothpaste or grease test (medium/low pressure).</t>
  </si>
  <si>
    <t>4.3.4</t>
  </si>
  <si>
    <t>What method is used to determine if parts have an acceptable residue from quench coolant</t>
  </si>
  <si>
    <t>Recommend using Dyne® pens or BTG Labs Surface Analyst™ model #SA3001T-LM, model #SA3001T or model #SA3001P with the surfactant detection software active, white cloth/glove test.</t>
  </si>
  <si>
    <t>4.4.0</t>
  </si>
  <si>
    <t>High Voltage Battery Cells and Arrays</t>
  </si>
  <si>
    <t>What controls are in place to monitor and maintain slurry mixing equipment to ensure that contaminants are not introduced into the slurry mix due to mechanical breakdown?</t>
  </si>
  <si>
    <t>Coating controls to reduce contamination - external contamination from environment</t>
  </si>
  <si>
    <t>4.4.3</t>
  </si>
  <si>
    <t>5.0.0</t>
  </si>
  <si>
    <t xml:space="preserve">
Part Washer
Systems</t>
  </si>
  <si>
    <t>Part Washer Design Optimized for Contamination Removal</t>
  </si>
  <si>
    <t>5.0.1</t>
  </si>
  <si>
    <t>5.0.2</t>
  </si>
  <si>
    <t>Does the part washing process use heat?  If so, does it have sufficient means of temperature stabilization prior to critical downstream operations (e.g. plug and leak test, inline or offline gauging, point of use (PoU) washers)?</t>
  </si>
  <si>
    <t>Explain how you control the wash temperature, pressure, cleanliness, cleaner concentration, etc.</t>
  </si>
  <si>
    <t>5.0.3</t>
  </si>
  <si>
    <t>Does the washer have a separate final rinse stage, if required by the recommended process or by the Ford ES?</t>
  </si>
  <si>
    <t>Explain how you ensure the cleaner and contamination residuals have been rinsed off.</t>
  </si>
  <si>
    <t>5.0.4</t>
  </si>
  <si>
    <t xml:space="preserve">What is the wash stage filter? </t>
  </si>
  <si>
    <t>5.0.5</t>
  </si>
  <si>
    <t xml:space="preserve">What is the rinse stage filter? </t>
  </si>
  <si>
    <t>5.0.6</t>
  </si>
  <si>
    <t xml:space="preserve">What is the filter rating for the drying air blow off?  </t>
  </si>
  <si>
    <t>Describe your dryer filter design.  MERV 7 or 10 micron or better rated filters are recommended for blower inlet air.</t>
  </si>
  <si>
    <t>5.1.0</t>
  </si>
  <si>
    <t xml:space="preserve">
Wash Process Parameters Optimized for Contamination Removal</t>
  </si>
  <si>
    <t xml:space="preserve">Supplier should have washers designed for specific applications with unique process controls (temperature, pressure, chemical solution, rust preventative, etc.).
What is the washer temperature, pressure, cleanliness spec, chemical solution, and rust preventative?  Does it meet the minimum 43C/110F ((for transmission only) High pressure aluminum component washers are exempt)? </t>
  </si>
  <si>
    <t>5.1.1</t>
  </si>
  <si>
    <t>Has the washing/cleaning process been part of a PFMEA review with Ford?</t>
  </si>
  <si>
    <t>Provide some examples of where the contamination wash efficiency is mentioned in your PFMEA.</t>
  </si>
  <si>
    <t>5.1.2</t>
  </si>
  <si>
    <t xml:space="preserve">Part Dryness: 
Dryness evaluation is based on part and process requirements that are defined by the PFMEA and Control Plan.
Does the supplier have a method to verify that the post washer drying process is effective at drying the parts at washer run-off? </t>
  </si>
  <si>
    <t>5.1.3</t>
  </si>
  <si>
    <t xml:space="preserve">Cleanliness: 
Cleanliness evaluation is based on part and process requirements that are defined by the PFMEA and Control Plan., Engineering Specifications (ES), and part prints. 
Does the supplier have a method to verify part cleanliness at washer run-off?
</t>
  </si>
  <si>
    <t>5.1.4</t>
  </si>
  <si>
    <t xml:space="preserve">If parts being washed are sensitive to washing cycle stops, are parts are re-washed or scrapped if the washer cycle is interrupted?
</t>
  </si>
  <si>
    <t>Washer cycle stops could result in flash rusting if the washer removes oils and no rust preventative is applied in the rinse cycle.  A reaction plan should cover this failure mode if the parts are sensitive to washer cycle stops.</t>
  </si>
  <si>
    <t>5.2.0</t>
  </si>
  <si>
    <t>Part Washers
Properly Maintained</t>
  </si>
  <si>
    <t>Supplier should have a washer health check sheet that is reviewed regularly (daily, weekly, monthly checks) - temperature, chemical solution/concentration, pressures, filter status, blow-off, etc.</t>
  </si>
  <si>
    <t>Explain how operators monitor and escalate outliers with the wash temperature, pressure, cleanliness, cleaner concentration, etc.</t>
  </si>
  <si>
    <t>5.2.1</t>
  </si>
  <si>
    <t>Are part washing nozzles targeting functional surfaces verified weekly or daily as part of a PM system? As part of PM, how do you verify that you have the correct nozzles installed throughout the washer (fan vs. point, flow, pressure) and that they are working correctly (not plugged or worn).</t>
  </si>
  <si>
    <t>Describe your washer PM and how you verify with methods such as grease or whitening paste (has more grit) toothpaste for medium pressure washers (10-150 bar), and/or bluing dye (ex. Dykem®) for high pressure washers (&gt;150 bar).  Ghosting or haze from the toothpaste on the part after the test is common and does not indicate a failed test.  Grease will not result in a hazy part, but it can build up in the washer and may leave a greasy residue. Both may result in a non-saleable part.</t>
  </si>
  <si>
    <t>5.2.2</t>
  </si>
  <si>
    <t>Are washer fluid chemical strength and cleanliness (soil load, tramp oil, etc.) checked/monitored as part of regular PM?</t>
  </si>
  <si>
    <t>Set up washer cleaning/fluid dump and recharge timing, as determined by fluid parameter data such as oil content, dirt content, pH and bacteria.</t>
  </si>
  <si>
    <t>5.2.3</t>
  </si>
  <si>
    <t>Are washer media rolls and bag filters regularly checked and cleaned/replaced as needed and as part of a PM system?</t>
  </si>
  <si>
    <t>Describe your filter PM.</t>
  </si>
  <si>
    <t>5.2.4</t>
  </si>
  <si>
    <t>Are blowers, dryers and drying station cleanliness checked as part of regular PM?</t>
  </si>
  <si>
    <t>Describe your blower, dryers, and dryer station PM.</t>
  </si>
  <si>
    <t>5.2.5</t>
  </si>
  <si>
    <t xml:space="preserve">Are parts dry to the touch leaving the washer? </t>
  </si>
  <si>
    <t xml:space="preserve">Dryness needs depend on the downstream processes and part material. </t>
  </si>
  <si>
    <t>5.2.6</t>
  </si>
  <si>
    <t>What is the Rust preventative additive or solution used in your washer? Is it approved by the end user of the part?  Is it from the approved list in  ESBC3P-7W092-BA, Attachment III, table 1 (for transmission only)?
Has supplier studied how long parts will take to rust when stored in, and outside of production packaging?</t>
  </si>
  <si>
    <t xml:space="preserve">List your RP additive so Ford can verify that a residual won't contaminate the vehicle fluid it contacts.  List the name of the Ford employee, if it's already been verified. </t>
  </si>
  <si>
    <t>6.0.0</t>
  </si>
  <si>
    <t xml:space="preserve">
Lab Extraction and Particle Count</t>
  </si>
  <si>
    <t>Is necessary equipment in place and are regular checks for part cleanliness being carried out?</t>
  </si>
  <si>
    <t>Identify the lab equipment used to measure particle count and how it was selected.  ref. ES7T4E-6B616-AA VERSION E (engine) or ESBC3P-7W092-BA - General Specification (Transmission) or ESCH-4001-ABF (Axle). Recommend Pall® Cabinet (Pall.com) for contamination testing, and Jomesa® microscope for optical particle analysis.</t>
  </si>
  <si>
    <t>6.0.1</t>
  </si>
  <si>
    <t xml:space="preserve">Does supplier have a written extraction procedure (solvent, pressure, nozzles, amount of solvent/time, use of fixtures, pictures that show steps, filter patch handling)?  Is special attention put on hard to wash areas such as holes, baffles, and tight edges? </t>
  </si>
  <si>
    <t>6.0.2</t>
  </si>
  <si>
    <t>Was the supplier's extraction procedure approved by Ford STA &amp; PD at PPAP.</t>
  </si>
  <si>
    <t>6.0.3</t>
  </si>
  <si>
    <t>6.0.4</t>
  </si>
  <si>
    <t>6.0.6</t>
  </si>
  <si>
    <t>Did the receiving Ford plant get the same results and whom from Ford notified you that they approved the correlation study? Parts should be taken from POS (finished goods containers).</t>
  </si>
  <si>
    <t>6.0.7</t>
  </si>
  <si>
    <t>Explain what you know about the amount and source of variation in your results.  Explain how a test technician identifies an extraction result as abnormal and how it gets communicated to operations/quality/engineering. Review reaction plan.</t>
  </si>
  <si>
    <t>6.0.8</t>
  </si>
  <si>
    <t>Are parts removed from Point of Ship (POS) dunnage for contamination testing?</t>
  </si>
  <si>
    <t>6.1.0</t>
  </si>
  <si>
    <t>6.1.1</t>
  </si>
  <si>
    <t>For Heat Treated Parts Only
Has a decay study been performed to ensure that E1 (extraction 1) and E2 (extraction 2) are effective at removing contaminants during normal contamination testing? How do you ensure that residual coatings (quenchant, RP, scale, etc.) does not "hold" contaminants during contamination testing?</t>
  </si>
  <si>
    <t xml:space="preserve"> A decay study is done by soaking the part in solvent for several hours to ensure that there in not a residual coating that prevents the solvent from removing contaminants.</t>
  </si>
  <si>
    <t>6.1.2</t>
  </si>
  <si>
    <t>Does your blank test and extraction efficiency study pass for all particle size categories?</t>
  </si>
  <si>
    <t>Describe what categories pass easier and harder and how consistent the results are.</t>
  </si>
  <si>
    <t>6.1.3</t>
  </si>
  <si>
    <t>Does your written reaction plan for test E include repeat blank test, verify no overlapping particles for at least 30 largest particles?  Does your written reaction plan for test G include SEM software and work instruction review, and other steps detailed in program specific ES?</t>
  </si>
  <si>
    <t>Explain how you determined that you are using enough patches for your part size and level of contamination.</t>
  </si>
  <si>
    <t>6.2.0</t>
  </si>
  <si>
    <t>Contamination Catalog for Diagnosis</t>
  </si>
  <si>
    <t>R</t>
  </si>
  <si>
    <t>Rating Criteria</t>
  </si>
  <si>
    <t>Y</t>
  </si>
  <si>
    <t>G</t>
  </si>
  <si>
    <t>R – no plan to meet element</t>
  </si>
  <si>
    <t>Y – plan to meet element, but actions are not in place yet. Plan evidence has been provided.</t>
  </si>
  <si>
    <t>G – actions in place that will meet the intent of the element. Evidence has been provided.</t>
  </si>
  <si>
    <t>Ford Contamination Manufacturing Requirements  (FCMR)
STA / PD Global Technical Services - Global Core</t>
  </si>
  <si>
    <t xml:space="preserve">Summary </t>
  </si>
  <si>
    <t>Total</t>
  </si>
  <si>
    <t xml:space="preserve">Action Plan </t>
  </si>
  <si>
    <t>Strategy</t>
  </si>
  <si>
    <t>Next Steps</t>
  </si>
  <si>
    <t xml:space="preserve">Site STA Comments </t>
  </si>
  <si>
    <t>Engaged Senior Leadership at Supplier's corporate (ex. Quality Director)</t>
  </si>
  <si>
    <t xml:space="preserve">Last update date: </t>
  </si>
  <si>
    <t>Target 1-2 Days for Contamination Review</t>
  </si>
  <si>
    <t>Approximately 50% of time should be spent on the plant floor</t>
  </si>
  <si>
    <t>Suggested Agenda for On-site Contamination Review</t>
  </si>
  <si>
    <t>Location</t>
  </si>
  <si>
    <t>Introductions and Opening Comments</t>
  </si>
  <si>
    <t>Conference Room</t>
  </si>
  <si>
    <t>Plant Overview Presentation</t>
  </si>
  <si>
    <t>Review Recent Contamination Issues - internal and external quality issues</t>
  </si>
  <si>
    <t>High Level Plant Tour</t>
  </si>
  <si>
    <t>Plant Floor</t>
  </si>
  <si>
    <t>FCMR Review with Evidence</t>
  </si>
  <si>
    <t>Conference Room/Plant Floor</t>
  </si>
  <si>
    <t>Laboratory Review of Contamination Test</t>
  </si>
  <si>
    <t>Contamination Lab.</t>
  </si>
  <si>
    <t>Summary and Next Steps</t>
  </si>
  <si>
    <t>NOTES - This assessment primarily applies to machined and/or assembled part suppliers (Tier 1, Tier 2, Tier X) 
- Tier 1 suppliers are required to provide a completed assessment to the assigned STA site engineer via email as part of the Q1 MSA submission requirement or upon request.</t>
  </si>
  <si>
    <t>Contamination Training</t>
  </si>
  <si>
    <t>Ford Internal Documents</t>
  </si>
  <si>
    <t>Number
Use the specified version or latest revision</t>
  </si>
  <si>
    <t>SABA Training Course 18219 PTO Contamination Awareness</t>
  </si>
  <si>
    <t>https://ford.sabacloud.com/Saba/Web_spf/PRODTNT121/common/ledetail/cours000000000119649</t>
  </si>
  <si>
    <t>Class ID: 00177311</t>
  </si>
  <si>
    <t>SABA Training Course 18261 PTO Contamination Awareness Refresher</t>
  </si>
  <si>
    <t>https://ford.sabacloud.com/Saba/Web_spf/PRODTNT121/common/leclassdetail/regdw000000004725087</t>
  </si>
  <si>
    <t>Class ID: 00212831</t>
  </si>
  <si>
    <t>Contamination Training for STA</t>
  </si>
  <si>
    <t>https://www.lom.ford.com/launchomatic/download?objectId=0900cad984f37717&amp;docbase=edmsna1&amp;contentType=pdf&amp;rendition=pdf&amp;contentSize=3413431</t>
  </si>
  <si>
    <t>Contamination 101 PowerPoint</t>
  </si>
  <si>
    <t>https://videosat.ford.com/#/videos/bd993122-d6ab-4097-b8f2-48ae353d66ed</t>
  </si>
  <si>
    <t>Contamination 101 Video</t>
  </si>
  <si>
    <t>Contamination Avoidance Training</t>
  </si>
  <si>
    <t>https://azureford.sharepoint.com/sites/GlobalSTA/Pages/Knowledge%20Library.aspx</t>
  </si>
  <si>
    <t>Look for Contamination Section</t>
  </si>
  <si>
    <t>Contamination Avoidance Training Quiz</t>
  </si>
  <si>
    <t>Achieving Cleanliness Requirement</t>
  </si>
  <si>
    <t>Contamination Reference Documents</t>
  </si>
  <si>
    <t>Global Contamination Control for Powertrain</t>
  </si>
  <si>
    <t>http://wiki.ford.com/display/QOS/PTP07-131+Global+Contamination+Control+for+Powertrain</t>
  </si>
  <si>
    <t>Ford Motor Company PTP07-131</t>
  </si>
  <si>
    <t>Engine Lab Checks</t>
  </si>
  <si>
    <t>https://forddoc.ford.com/Drawing.mvc/GetDrawingsBySearchCriteria</t>
  </si>
  <si>
    <t>ES7T4E-6B616-AA_Version E</t>
  </si>
  <si>
    <t>TDE Axle Contamination Requirements</t>
  </si>
  <si>
    <t>ESCH-4001-ABF (Axle)</t>
  </si>
  <si>
    <t>Engine Sealing - Liquid Gasket Adhesion</t>
  </si>
  <si>
    <t>ESFT4E-6020-AA_REV_C</t>
  </si>
  <si>
    <t>Washer Commodity Bill of Process</t>
  </si>
  <si>
    <t>https://www.mpe.ford.com/apps/qosdocs/listQosDocs.cfm</t>
  </si>
  <si>
    <t>PTP02-092ME</t>
  </si>
  <si>
    <t>Manufacturing Engineering Contamination Procedure</t>
  </si>
  <si>
    <t>PTP02-171ME</t>
  </si>
  <si>
    <t>Transmission sealing surfaces</t>
  </si>
  <si>
    <t>ESJ1KP-4005-BA</t>
  </si>
  <si>
    <t>Engine Sealing surfaces</t>
  </si>
  <si>
    <t>Transmission RP (Rust Preventative) Approved List</t>
  </si>
  <si>
    <t>ESBC3P-7W092-BA, Attachment III, table 1. Page 35 of 45</t>
  </si>
  <si>
    <t>TDE Contamination Specification</t>
  </si>
  <si>
    <t>ESBC3P-7W092-BA</t>
  </si>
  <si>
    <t>Title</t>
  </si>
  <si>
    <t>Ford External Documents</t>
  </si>
  <si>
    <t>Ford Global Manufacturing Standards and Assessments</t>
  </si>
  <si>
    <t>https://web.qpr.ford.com/sta/Ford_GTS.html</t>
  </si>
  <si>
    <t>Various</t>
  </si>
  <si>
    <t xml:space="preserve">Document Owners: </t>
  </si>
  <si>
    <t>Ford South America</t>
  </si>
  <si>
    <t>TBD</t>
  </si>
  <si>
    <t>Ford Asia</t>
  </si>
  <si>
    <t>Ford North America</t>
  </si>
  <si>
    <t>Ronald Du Feu</t>
  </si>
  <si>
    <t>Ford Europe</t>
  </si>
  <si>
    <t>Ford NA PD</t>
  </si>
  <si>
    <t>Mark Kane</t>
  </si>
  <si>
    <t>Ford  PD</t>
  </si>
  <si>
    <t>Definitions</t>
  </si>
  <si>
    <t>Acronym</t>
  </si>
  <si>
    <t>Definition</t>
  </si>
  <si>
    <t>5S</t>
  </si>
  <si>
    <t>"Sort", "Set In order", "Shine", "Standardize" and "Sustain"</t>
  </si>
  <si>
    <t>CP</t>
  </si>
  <si>
    <t>Control Plan</t>
  </si>
  <si>
    <t>DFMEA</t>
  </si>
  <si>
    <t>Design Failure Mode Effects Analysis</t>
  </si>
  <si>
    <t>ES</t>
  </si>
  <si>
    <t>Engineering Specification</t>
  </si>
  <si>
    <t>FCMR</t>
  </si>
  <si>
    <t>Ford Contamination Manufacturing Requirements</t>
  </si>
  <si>
    <t>GPDS</t>
  </si>
  <si>
    <t>Global Product Development System</t>
  </si>
  <si>
    <t>ICA</t>
  </si>
  <si>
    <t>Interim Containment Action</t>
  </si>
  <si>
    <t>ISO</t>
  </si>
  <si>
    <t>International Organization for Standardization (previously International Standards Organization)</t>
  </si>
  <si>
    <t>LPA</t>
  </si>
  <si>
    <t>Layered Process Audit</t>
  </si>
  <si>
    <t>PCA</t>
  </si>
  <si>
    <t>Permanent Corrective Action</t>
  </si>
  <si>
    <t>PD</t>
  </si>
  <si>
    <t>Product Development</t>
  </si>
  <si>
    <t>PFMEA</t>
  </si>
  <si>
    <t>Process Failure Mode Effects Analysis</t>
  </si>
  <si>
    <t>PM</t>
  </si>
  <si>
    <t>Preventative Maintenance</t>
  </si>
  <si>
    <t>POS</t>
  </si>
  <si>
    <t>Point of Ship</t>
  </si>
  <si>
    <t>POU</t>
  </si>
  <si>
    <t>Point of Use</t>
  </si>
  <si>
    <t>QOS</t>
  </si>
  <si>
    <t>Quality Operating System</t>
  </si>
  <si>
    <t>RTV</t>
  </si>
  <si>
    <t>SCCAF</t>
  </si>
  <si>
    <t>SEM</t>
  </si>
  <si>
    <t>Scanning Electron Microscope</t>
  </si>
  <si>
    <t>STA</t>
  </si>
  <si>
    <t>Supplier Technical Assistance</t>
  </si>
  <si>
    <t>UCL</t>
  </si>
  <si>
    <t>Upper Control Limit</t>
  </si>
  <si>
    <t>FCMR REVISION LOG</t>
  </si>
  <si>
    <t>Section:</t>
  </si>
  <si>
    <t>Mfg Requirements Change</t>
  </si>
  <si>
    <t>Lead</t>
  </si>
  <si>
    <t>Lesson Learned Documents</t>
  </si>
  <si>
    <t>Effective
Date</t>
  </si>
  <si>
    <t>All</t>
  </si>
  <si>
    <t>FCMR created and released</t>
  </si>
  <si>
    <t>R.Du Feu</t>
  </si>
  <si>
    <t>2019</t>
  </si>
  <si>
    <t>Added guidance on which GPDS milestones each step should be discussed.</t>
  </si>
  <si>
    <t>M. Schemanske</t>
  </si>
  <si>
    <t>General updates to document to improve content</t>
  </si>
  <si>
    <t>R. Du Feu</t>
  </si>
  <si>
    <t>How does the supplier ensure that electrode notching scrap and electrode debris from cutting is effectively managed to not contaminate?</t>
  </si>
  <si>
    <t>Use of steel knives in critical areas has resulted in pieces of steel contaminating cell and causing shorts or in-process test failures</t>
  </si>
  <si>
    <t>Recommend coating be preformed in a area where filtered positive pressure air is used. Electrode sheet path should be protected from external contaminants using shielding.</t>
  </si>
  <si>
    <t>4.4.4</t>
  </si>
  <si>
    <t>4.4.5</t>
  </si>
  <si>
    <t>Ensure that electrode vacuum dryers are cleaned and maintained. Provide evidence explaining how dryers were designed to minimize contaminant generation and how they should be maintained.</t>
  </si>
  <si>
    <t>Build-up in vacuum dryers may occur if contaminated parts are being transferred into ovens. Significant build-up of debris has been observed in ovens due to poor PM, poor choice of materials used in transfer system and contaminated parts entering dryer.</t>
  </si>
  <si>
    <t xml:space="preserve">Slitting controls to ensure no contamination. Ensure no contaminants stick to roller, no cracks, brushes are contacting correctly. If vision system is used, what is the capability across the width of electrode material? </t>
  </si>
  <si>
    <t>Vision system should be used to detect contaminants created from slitting process. A study should exist to determine the capability of the vision system?  Magnetic bars should be used to remove contaminant and cleaned regularly.</t>
  </si>
  <si>
    <t>Do buildings and/or clean rooms require special environmental controls for air filtration, positive pressure, temperature, humidity. Are sticky mats required to reduce dirt from getting into specific areas?  Are air showers required to remove contaminants from clothing or uniforms prior to entry into clean areas?  Is room entry maintained through secured access using double doors (vestibule)?</t>
  </si>
  <si>
    <t>3.0.3</t>
  </si>
  <si>
    <t>3.7.0</t>
  </si>
  <si>
    <t>3.7.1</t>
  </si>
  <si>
    <t>3.7.2</t>
  </si>
  <si>
    <t>3.7.3</t>
  </si>
  <si>
    <t>4.4.1</t>
  </si>
  <si>
    <t>4.4.2</t>
  </si>
  <si>
    <t>6.0.5</t>
  </si>
  <si>
    <t>Review PM plan and task list to ensure that there are detailed descriptions of work tasks and findings are documented to improve PM plan. Has FMEA been completed for process?</t>
  </si>
  <si>
    <t>General updates to document to improve content. Added HV Battery section</t>
  </si>
  <si>
    <t>What system is used to manage oil content, bacteria, ph, chemical concentration, temperature for the heat treatment associated wash and quench processes?  System will depend on the process and type of part.</t>
  </si>
  <si>
    <t>Evaluate where knives are used to cut (electrode) material and determine if steel or ceramic knives should be used</t>
  </si>
  <si>
    <t>1.2.2</t>
  </si>
  <si>
    <t>Assembled Parts</t>
  </si>
  <si>
    <t>Detailed Contamination Extraction Lab Procedure</t>
  </si>
  <si>
    <t>Are automatic blow-offs and vacuums interlocked to the station? What is the required pressure for blow-offs and vacuums? How does the supplier ensure that required blow-off and vacuum pressures are achieved and maintained? If blow-off and vacuum pressures are not met does the equipment shut down?</t>
  </si>
  <si>
    <t>Describe how blow-offs and vacuum were validated at PPAP.
Describe how you determine the origin of your contaminates and how you proactively respond to changes in contaminant type, weight, and/or concentration.</t>
  </si>
  <si>
    <t>Action Plan:</t>
  </si>
  <si>
    <t>Other Participants:</t>
  </si>
  <si>
    <r>
      <rPr>
        <b/>
        <sz val="12"/>
        <rFont val="Arial"/>
        <family val="2"/>
      </rPr>
      <t>For New Programs</t>
    </r>
    <r>
      <rPr>
        <sz val="12"/>
        <rFont val="Arial"/>
        <family val="2"/>
      </rPr>
      <t>: APQP Deliverable #8 Preliminary Design and Manufacturing Feasibility. Supplier has reviewed the preliminary contamination requirements and has data to demonstrate that the intended manufacturing process will meet or exceed the requirements.</t>
    </r>
  </si>
  <si>
    <r>
      <rPr>
        <b/>
        <sz val="12"/>
        <rFont val="Arial"/>
        <family val="2"/>
      </rPr>
      <t>For New Programs:</t>
    </r>
    <r>
      <rPr>
        <sz val="12"/>
        <rFont val="Arial"/>
        <family val="2"/>
      </rPr>
      <t xml:space="preserve"> APQP Deliverable #14 Final Confirmation of Design and Manufacturing Feasibility. Supplier has reviewed the final contamination requirements and has data to demonstrate that the intended manufacturing process will meet or exceed the requirements.</t>
    </r>
  </si>
  <si>
    <t>Explain how you have designed your processes and developed your procedures to prevent and remove contamination based on your learnings from APQP milestone runs.  Explain whether your system focuses on avoiding contamination during processing, washing contaminants away, or other contamination reduction strategies.  What data can be shown to demonstrate that contamination specification can be met?</t>
  </si>
  <si>
    <t>Provide examples of contamination related questions in your LPAs and explain how they have brought about change and improvements. Is washer PM part of LPA?
External audits minimum once per year.
Internal audits minimum once per month.</t>
  </si>
  <si>
    <t>Preferred metrics to track contamination levels should be the critical inputs to the system. Contamination testing results should be trended and used as a indicator to communicate that the system is changing (SPC-going out of control). Examples of metrics could be vacuum performance, p-charts, room particle counts, tooling cleanliness, contamination LPA findings, incoming component cleanliness, vacuum filter level, washer performance, process/equipment cleanliness, etc.</t>
  </si>
  <si>
    <t>Describe your final part washing equipment and process design and how it was established as the ideal solution. Either a filter bag magnet and/or wash tank magnet should be used when ferrous materials are being washed to help remove particles.</t>
  </si>
  <si>
    <t>Describe your wash filter design.
Does it meet a 50 micron or better rating?  Does it meet a minimum filtration efficiency of 99% for particles larger than 50 microns in size established per ISO16889, MERV rating or a similar industry standard method? Does the filtration system incorporate magnets to trap ferrous materials?</t>
  </si>
  <si>
    <t>Describe your rinse filter design.
Does it meet at 25 micron or better rating? Does it meet a minimum filtration efficiency of 99% for particles larger than 25 microns in size established per ISO 16889 or a similar industry standard method?</t>
  </si>
  <si>
    <t>Describe your final part washing process parameters and how they were established as the ideal settings.
Aluminum parts: High pressure: (100-400 bar pressure), Ambient - 45C wash rinse, and dry. Deburring in separate machining operation.
Gears: Low-Medium pressure: (2-7 bar pressure), 45C-65C temperature wash, rinse and dry. Ultrasonic washer may be needed if shot blasting and/or abrasives are used.
Crankshaft: Medium pressure: (10-25 bar pressure), 45-65C temperature wash rinse and dry.  Brush deburring in separate machining or robotic operation.</t>
  </si>
  <si>
    <t>Fixed air blow-offs and manual air blow-offs should not be used to remove contamination without using a vacuum system to collect and contain contaminants.  Where do contaminants go when using blow-offs?</t>
  </si>
  <si>
    <t>Explain how ensure that your blow off stations keep contaminants away from clean parts. Air blow-offs should be hard piped to minimize potential alignment issues.</t>
  </si>
  <si>
    <t>Explain how much of the dunnage design is Ford or your responsibility, and for both, explain how:
1. Layers are designed so as to not allow contamination to transfer between layers.
2. Overall pack is designed to be sealed on all sides during shipment to prevent contamination issues.
3. Dunnage is designed to accommodate rust preventative gas emitters (VCI).
4. Pack design avoids contact with functional machined, sealing,  critical surfaces or other parts and will not move around during shipment, which could generate contamination.</t>
  </si>
  <si>
    <t>A QOS (Quality Operating System) is in place to identify and measure closure of any non-compliance to contamination specification (standard) including corrective actions and retest. A control system, procedure, and reaction plan data are required.</t>
  </si>
  <si>
    <t>How are contamination control and prevention methods set-up, maintained, and verified to ensure that they are effective at controlling and/or removing contamination from the system?</t>
  </si>
  <si>
    <t>Provide evidence detailing how contamination control and prevention methods are set-up and validated, maintained, and function is verified on a periodic basis. Review for blow-offs, vacuums, magnets, brushes, washers, etc.</t>
  </si>
  <si>
    <t>Describe what restrictions, if any, are placed on personnel in the facility, based on the contamination requirements. For contamination sensitive areas (clean rooms), recommend restricting personal items at work stations, lint free clothing, hair/beard nets, shoe covers, lint free gloves, no food or drink.</t>
  </si>
  <si>
    <t>Is a plan in place for maintaining cleanliness of dunnage (including racks) for incoming and finished parts, adequate to not contaminate parts so they exceed the cleanliness limits?
Is dunnage designed to allow Ford operator to reduce the chance of contaminating parts when they are removing them? Does the operator have to remove shipping caps, open shipping bags or handle dunnage that may cross contaminate critical surfaces?
Does supplier have dedicated dunnage for in-process and finished parts?</t>
  </si>
  <si>
    <t>Describe how you inspect, track, and clean your incoming dunnage from your suppliers and your outgoing dunnage to Ford.  
1. Plan to clean dunnage should be developed
2. Dunnage to be clean prior to usage (free of oil, chips, and dirt)
3. Finished and in-process dunnage should not be mixed due to increased risk of contamination
4. New dunnage shall be cleaned prior to initial use
5. Cardboard shall be avoided for contamination sensitive parts
If parts are received in clean bags, utilize bagged components line side.</t>
  </si>
  <si>
    <t>What type of Rust Preventative (RP) is used and is it acceptable (approved by Ford)?  Has supplier studied how long parts will take to rust when stored in, and outside of production packaging?</t>
  </si>
  <si>
    <t xml:space="preserve">List your RP used to protect parts. List the name of the Ford employee who approved use of RP, if it's already been approved. </t>
  </si>
  <si>
    <r>
      <t xml:space="preserve">List the surfaces that will be seal interfaces and what is done to assure a good seal such as extra cleaning, special covers, or special dunnage design considerations. Recommend using Dyne® pens to test the cleanliness of metals. 
For new programs, all engine components should have conversion coatings applied.
</t>
    </r>
    <r>
      <rPr>
        <u/>
        <sz val="12"/>
        <rFont val="Arial"/>
        <family val="2"/>
      </rPr>
      <t xml:space="preserve">Conversion coating usage </t>
    </r>
    <r>
      <rPr>
        <sz val="12"/>
        <rFont val="Arial"/>
        <family val="2"/>
      </rPr>
      <t xml:space="preserve">
Example: Transmission ES-J1KP-4005-BA, Engine ES-FT4E-6020-AA_REV_C</t>
    </r>
  </si>
  <si>
    <t>If contamination is generated during assembly of components, vacuums should be designed and used to remove contaminants.  Assembly processes include clinching, fastening, joining, etc.  Ensure appropriate maintenance is performed and equipment is interlocked with the station controller</t>
  </si>
  <si>
    <t>Name the chemical management company that the supplier is working with.
Work with washer equipment vendor and chemical supplier to determine the optimal washer design and chemical selection. Ideal wash chemical is dependent on the type of washer used.</t>
  </si>
  <si>
    <t>Supplier must list evidence to support each manufacturing requirement</t>
  </si>
  <si>
    <t>The manufacturing requirements listed below are not to be considered all-inclusive</t>
  </si>
  <si>
    <t>All manufacturing requirements, regardless of color rating, shall have documented evidence listed</t>
  </si>
  <si>
    <t xml:space="preserve">Supplier Action Plan,Responsibility,Due Date,Start Date and Completed Date required for yellow and red ratings </t>
  </si>
  <si>
    <t>Review recent contamination related 8Ds to ensure that ICA and PCA are effective and that corrective actions to address systemic failures have been identified, documented, and are effective.
Are there contamination lessons learned or best practices that you have utilized to improve the process? How are these lessons learned used to improve corporate standards?</t>
  </si>
  <si>
    <t xml:space="preserve">Explain how corporate and/or plant policies and procedures have corrected systemic failures and produced continuous improvement in regards to contamination.  List lessons learned/best practice.
</t>
  </si>
  <si>
    <r>
      <rPr>
        <b/>
        <sz val="12"/>
        <rFont val="Arial"/>
        <family val="2"/>
      </rPr>
      <t>For New Programs</t>
    </r>
    <r>
      <rPr>
        <sz val="12"/>
        <rFont val="Arial"/>
        <family val="2"/>
      </rPr>
      <t>: Supplier should have a plan to perform additional POS (Point of Ship) contamination checks or functional checks to ensure that parts being shipped to Ford are being produced without any contamination issues and meet the contamination specifications.</t>
    </r>
  </si>
  <si>
    <r>
      <rPr>
        <b/>
        <sz val="12"/>
        <rFont val="Arial"/>
        <family val="2"/>
      </rPr>
      <t>For New Programs</t>
    </r>
    <r>
      <rPr>
        <sz val="12"/>
        <rFont val="Arial"/>
        <family val="2"/>
      </rPr>
      <t>: Are increased LPA (Layered Process Audit) activities planned during the safe launch period to ensure that contamination system controls are in place, processes are being followed, and these are effective?</t>
    </r>
  </si>
  <si>
    <r>
      <rPr>
        <b/>
        <sz val="12"/>
        <rFont val="Arial"/>
        <family val="2"/>
      </rPr>
      <t>For New Programs:</t>
    </r>
    <r>
      <rPr>
        <sz val="12"/>
        <rFont val="Arial"/>
        <family val="2"/>
      </rPr>
      <t xml:space="preserve"> Is there a plan to use a bore scope to inspect critical areas (small or hidden features/passages) for contamination concerns to ensure that the process is stable and robust? Increased camera checks for other commodities?</t>
    </r>
  </si>
  <si>
    <t>If not removed, notching scrap can be built into cells and cause quality issues. Blow-offs and vacuums should be used to ensure that all notching scrap is removed during the notching process. How are blow-offs and vacuum performance validated?
Belt cleaning brushes should be maintained/monitored and built in vacuums shall be used to remove any contamination.</t>
  </si>
  <si>
    <t>Has the supplier studied whether a blow off and/or vacuum systems are needed to reduce contamination? Do any assembly operations (clinching, pressing, fastening, etc.) generate contamination that should be removed using a vacuum?  Should automatic brushing systems require a vacuum to remove debris?</t>
  </si>
  <si>
    <t>Has the supplier studied what type of washer is needed to meet part cleanliness requirements?  How is this part washed/cleaned?  Is the washer designed to be capable to the Ford ES (Engineering Specification) cleanliness requirements? What type of nozzles are used?</t>
  </si>
  <si>
    <t>Dryness test should be performed as soon as practical after removal from the washer. 
Verify dryness on minimum 5 pieces.  These 5 pieces must not be part of the cleanliness evaluation. Dryness evaluation is pass or fail.  Repeated testing can be performed using a single piece. This piece does not need to be run through all operations prior to the washer. 
Minimum specification: 2 minutes drip free in transfer orientation.</t>
  </si>
  <si>
    <t xml:space="preserve">Evaluation shall be conducted as a production intent run with parts from the normal process and not artificially contaminated. 
Run 15 pieces and test all 15 pieces for cleanliness per specifications.  
Cleanliness evaluation is verified by comparing to maximum percent (%) of specification.    
Each piece shall be less than 87.5% of specification limit.  </t>
  </si>
  <si>
    <t>Include extraction procedure.  Describe how the part being tested is rinsed off, how rinse time or amount was determined, and how the wash fluid is collected and filtered.  During the audit, explain how hard to reach spots are being rinsed off and how the rinse cycle is consistent from test-to-test and operator-to-operator.  The main focus is the consistency of the extraction efficiency.
When ultrasonic baths are used for extraction, ensure that parts are rinsed off as they are being removed from the ultrasonic cleaner to remove remaining contaminants from parts.</t>
  </si>
  <si>
    <t>Identify the Ford employees that approved the procedure and approval date.</t>
  </si>
  <si>
    <t>Has an extraction efficiency or decay study passed using the written contamination extraction procedure at PPAP and for each operator? What is the acceptance criteria?  How often is this repeated?</t>
  </si>
  <si>
    <t>Present your extraction efficiency results and explain how you verified that the work instructions are sufficient to produce consistent extraction efficiency results.  Similar to Measurement System Analysis.  Requirement is 60% (Engine components) and 70% (Transmission components) extraction efficiency. Agree on acceptance criteria with STA/PD.</t>
  </si>
  <si>
    <t>If required, do you have an approved POS/POU (Point of Ship/Point of Use) correlation study?
For PPAP: Minimum six samples for contamination testing</t>
  </si>
  <si>
    <t>Are blank tests performed before regular extraction procedure (recommendation is daily)?</t>
  </si>
  <si>
    <t>List your blank testing frequency and its ratio to testing rate.
Blank test is done without a part. Determine blank test frequency based on your confidence in the system.</t>
  </si>
  <si>
    <t>Do you have control charts (with UCL) for all weight and/or particle size categories (whichever is applicable)?  Upper Control Limit (UCL) set at 87.5% of Contamination spec. for short term and 70% of Contamination spec. for long term.</t>
  </si>
  <si>
    <t>Is solvent used for extraction method approved in Contamination ES, extraction work instruction, or is there an approved deviation?</t>
  </si>
  <si>
    <t>Explain how and where you collect your samples and protect them from contamination prior to testing.  Ford recommends collecting samples from final shipping containers and transporting the parts to the lab in a container that protects the test sample.  A clean plastic bag is recommended for transport to lab with bag contents being included in the test.</t>
  </si>
  <si>
    <t>ISO 16232 Test E &amp; Test G</t>
  </si>
  <si>
    <t>What is your inspection frequency for test E (particle count by ISO class size)?
What is your inspection frequency for test G (particle count by ISO class size - for abrasives)?
For each phase of PPAP (1,2,3): Require six samples (may require multiple parts) for test E and one sample for Test G.
List your Test E and Test G frequencies and explain how you determined the frequency based on your batch size or production volume.</t>
  </si>
  <si>
    <r>
      <t>Test G should be performed annually or more frequently (if abrasives are used in tier x process) as specified in the contamination ES and be performed by a Ford certified lab.
Ford certified labs: 
  -  RTI Labs NA, Livonia, MI
  -  Jomesa NA, Troy, MI, Jomesa Korea, Hwaseong (Seoul)
  -  Nanoscience Analytical, Phoenix, AZ
A Sample may include one or more parts.  Parts per sample should be determined by the wetted surface area with a target of 1,000cm</t>
    </r>
    <r>
      <rPr>
        <vertAlign val="superscript"/>
        <sz val="12"/>
        <rFont val="Arial"/>
        <family val="2"/>
      </rPr>
      <t>2</t>
    </r>
    <r>
      <rPr>
        <sz val="12"/>
        <rFont val="Arial"/>
        <family val="2"/>
      </rPr>
      <t>. Refer to Ford Contamination ES for more information.</t>
    </r>
  </si>
  <si>
    <t>Supplier has a Contamination Particle Library to aid in identification and potential sources of contamination. Contamination Particle Library is a database that contains the following: 
1. Picture and description (characterization) of the contaminant 
2. Potential sources, including associated part name and/or process
3. May include SEM (scanning electronic microscope) or other chemical analysis 
4. Detailed reaction plan
Ensure that abrasives used in process are included in Contamination Particle Library</t>
  </si>
  <si>
    <t>Conduct a station to station process walk and collect contaminants that are found throughout the process.  Consider incoming parts, packaging/dunnage, tooling/fixtures, part handling, operator PPE, etc.  Explain the documentation you have to identify the origin of your contamination that is found on test filter patches.</t>
  </si>
  <si>
    <t>Explain how you wash the holes, corners, and other tights spots. Internal lances may remove more attached chips, but are at higher risk for crashing, so increased monitoring of penetrating lances is required. Explain how you ensure that the correct nozzles are selected and/or designed correctly.</t>
  </si>
  <si>
    <t>Are difficult to access areas and/or pressurized oil passages cleaned using external jet nozzles or internal lances?
What type of nozzles are used?</t>
  </si>
  <si>
    <t>Utilize a combined blow-off and vacuum system. Test if interlock is working and effective. Critical blow-offs and vacuums should utilize gauges and/or automatic pressure sensors to ensure they are meeting process requirements. Utilize an anemometer to measure vacuum and blow-off air speed.</t>
  </si>
  <si>
    <t>Describe the design and PM of any blow-off and vacuum systems you have. Pulsing air (pulse valve) blow-off may be more effective.
For high contamination generating areas, investigate enclosing station or process and use downdraft vacuum with HEPA filtered  make up air on top.</t>
  </si>
  <si>
    <t>HEPA</t>
  </si>
  <si>
    <t>High Efficiency Particulate Air filter</t>
  </si>
  <si>
    <t>Room Temperature Vulcanizing</t>
  </si>
  <si>
    <t>Special Characteristics Communication and Agreement Ford</t>
  </si>
  <si>
    <t>Explain how your operators and maintenance know when they have an elevated contamination risk situation and what they do when they encounter it.  A pareto chart should exist which identifies the top sources of contamination.</t>
  </si>
  <si>
    <t>What is being done to prevent contamination generation through assembly of parts? Anodize and coated parts are more susceptible for generating contamination and extra attention should be given for tool design including required tool coatings.</t>
  </si>
  <si>
    <t>Describe any vacuum or blow off interlocks and explain how these interlocks are tested. If pressurized bolt/fastener feeders are used, utilize fastener holding device to capture fastener (particle killer) so that vacuum can be applied</t>
  </si>
  <si>
    <t xml:space="preserve">Identify your solvent and the Ford individual that approved it. List the preferred solvent. Typically Isopropyl alcohol less than 99% </t>
  </si>
  <si>
    <t>VCI</t>
  </si>
  <si>
    <t>Volatile Corrosion Inhibitor</t>
  </si>
  <si>
    <t>Explain how you keep your part bins and lubricants contaminant free.</t>
  </si>
  <si>
    <t>Explain how your fixture and pallet PM, cleaning, storage, and inspection are performed</t>
  </si>
  <si>
    <t>Cutting tools should be designed to produce machining chips at size and shape that will be capable of removal by coolant, wash fluid, and/or blow-off</t>
  </si>
  <si>
    <t>Supplier has a Contamination Specification (including VDA 19, Contamination Engineering Specification (ES), Print Requirements, sub tier requirements, ISO 14644 &amp; 16232, etc...) for applicable product (supplier defines level/class required). Are contamination requirements for the tier 1/x suppliers listed in the Ford SCCAF document?</t>
  </si>
  <si>
    <t>Feb. 2022</t>
  </si>
  <si>
    <t>List the Ford, supplier and/or industry contamination specification and standards you follow to control contamination in the facility.  Confirm Ford and supplier are aligned and explain how you stay in compliance with those standards. Contamination requirements should be listed in SCCAF.</t>
  </si>
  <si>
    <t>What types of contamination control and prevention methods are used throughout the process? Identify on a process map the types and location of these controls and prevention methods. What is the acceptance criteria for runoff of the equipment at machine tool vendor, and supplier in order to meet part/PPAP contamination requirements?</t>
  </si>
  <si>
    <t>Typical contamination control methods include washing, guarding/shielding, motorized brushes, static brushes, vacuums and blow-offs, automatic pallet cleaning, magnets, etc. Utilize particle traps throughout the process to collect and analyze type and quantity of contaminants produced. Use AOM, scale, or visual analysis.</t>
  </si>
  <si>
    <t>Responsible Person</t>
  </si>
  <si>
    <t>Supplier Evidence &amp; Ford Comments</t>
  </si>
  <si>
    <t>Supplier Action Plan for Yellow and Red Items</t>
  </si>
  <si>
    <t>Is there a wash/rinse of part before heat treatment and after quench (prior to temper)?
Parts should be washed prior to heat treatment to reduce burn-off and contamination of quench solution.</t>
  </si>
  <si>
    <t xml:space="preserve">Per Metallurgist representing Quaker Houghton (Industrial fluids supplier) and the quench product, there is no efficient way for a washer chemical to remove baked or dried poly-quench residue.  This can create issues for internal passages, holes, and cavities.  If the polymer quenchant is water soluble, a water wash/rinse right after quench is highly recommended prior to temper, to prevent the residue from forming. </t>
  </si>
  <si>
    <t>Washer chemical management needs to be in place to ensure that systems are designed and maintained to deliver optimal performance. Wash fluid must have a cloud point below that of the polymer and the washer must run below the quench cloud point.
PAG (Polyalkylene Glycol) concentration control is important using refractometer or greenlight unit (automated refractometer). Kinematic viscosity in lab for accurate checks.</t>
  </si>
  <si>
    <t xml:space="preserve">
General</t>
  </si>
  <si>
    <t>Item</t>
  </si>
  <si>
    <r>
      <rPr>
        <u/>
        <sz val="12"/>
        <rFont val="Arial"/>
        <family val="2"/>
      </rPr>
      <t>RTV (Room Temperature Vulcanizing) Adhesion (lack of adhesion)</t>
    </r>
    <r>
      <rPr>
        <sz val="12"/>
        <rFont val="Arial"/>
        <family val="2"/>
      </rPr>
      <t xml:space="preserve">
Washer - cleaning materials and washer maintenance are optimal
Wash chemical should not be oil based, contain RP (rust preventative), not contain fat. Use oil skimmers.  Example: Chemical Control: PTP07-232. Parts must not be contaminated during handling, assembly, and/or shipping. Has supplier conducted RTV open joint adhesive testing? If a pass, document washer controls, monitor concentration of cleaning chemical.  If fail, what are the issues?
</t>
    </r>
    <r>
      <rPr>
        <u/>
        <sz val="12"/>
        <rFont val="Arial"/>
        <family val="2"/>
      </rPr>
      <t xml:space="preserve">Conversion coating usage </t>
    </r>
    <r>
      <rPr>
        <sz val="12"/>
        <rFont val="Arial"/>
        <family val="2"/>
      </rPr>
      <t xml:space="preserve">
Part handling and dunnage shall avoid part sealing surfaces.</t>
    </r>
  </si>
  <si>
    <t>Explain any actions taken to prevent contamination creation during assembly. Recommend that tooling that contacts part be coated (ex. DLC-S - Diamond Like Carbon) to reduce chance of galling or contamination generation. Tools that contact part should be designed to minimize contamination generation.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</si>
</sst>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mm\.\ yyyy"/>
    <numFmt numFmtId="166" formatCode="[$-409]d\-mmm\-yy;@"/>
  </numFmts>
  <fonts count="30">
    <font>
      <sz val="10"/>
      <name val="Arial"/>
    </font>
    <font>
      <sz val="10"/>
      <name val="Arial"/>
      <family val="2"/>
    </font>
    <font>
      <b/>
      <sz val="11"/>
      <name val="Arial"/>
      <family val="2"/>
    </font>
    <font>
      <b/>
      <sz val="10"/>
      <name val="Arial"/>
      <family val="2"/>
    </font>
    <font>
      <sz val="9"/>
      <name val="宋体"/>
      <family val="3"/>
      <charset val="134"/>
    </font>
    <font>
      <sz val="10"/>
      <name val="Arial"/>
      <family val="2"/>
    </font>
    <font>
      <b/>
      <sz val="11"/>
      <color theme="3"/>
      <name val="Aharoni"/>
      <charset val="177"/>
    </font>
    <font>
      <b/>
      <sz val="9"/>
      <color theme="3"/>
      <name val="Arial"/>
      <family val="2"/>
    </font>
    <font>
      <b/>
      <sz val="12"/>
      <name val="Arial"/>
      <family val="2"/>
    </font>
    <font>
      <sz val="12"/>
      <name val="Arial"/>
      <family val="2"/>
    </font>
    <font>
      <sz val="11"/>
      <name val="Arial"/>
      <family val="2"/>
    </font>
    <font>
      <b/>
      <sz val="24"/>
      <color theme="3"/>
      <name val="Arial"/>
      <family val="2"/>
    </font>
    <font>
      <b/>
      <sz val="24"/>
      <color indexed="56"/>
      <name val="Arial"/>
      <family val="2"/>
    </font>
    <font>
      <sz val="14"/>
      <name val="Arial"/>
      <family val="2"/>
    </font>
    <font>
      <b/>
      <u/>
      <sz val="14"/>
      <color theme="3"/>
      <name val="Arial"/>
      <family val="2"/>
    </font>
    <font>
      <b/>
      <sz val="14"/>
      <color theme="3"/>
      <name val="Arial"/>
      <family val="2"/>
    </font>
    <font>
      <u/>
      <sz val="10"/>
      <color theme="10"/>
      <name val="Arial"/>
      <family val="2"/>
    </font>
    <font>
      <sz val="12"/>
      <color rgb="FF00CC00"/>
      <name val="Arial"/>
      <family val="2"/>
    </font>
    <font>
      <sz val="10"/>
      <color rgb="FF00CC00"/>
      <name val="Arial"/>
      <family val="2"/>
    </font>
    <font>
      <u/>
      <sz val="12"/>
      <name val="Arial"/>
      <family val="2"/>
    </font>
    <font>
      <b/>
      <u/>
      <sz val="14"/>
      <name val="Arial"/>
      <family val="2"/>
    </font>
    <font>
      <b/>
      <sz val="14"/>
      <name val="Arial"/>
      <family val="2"/>
    </font>
    <font>
      <b/>
      <sz val="18"/>
      <color rgb="FF0070C0"/>
      <name val="Calibri"/>
      <family val="2"/>
      <scheme val="minor"/>
    </font>
    <font>
      <b/>
      <sz val="13"/>
      <name val="Arial"/>
      <family val="2"/>
    </font>
    <font>
      <vertAlign val="superscript"/>
      <sz val="12"/>
      <name val="Arial"/>
      <family val="2"/>
    </font>
    <font>
      <sz val="12"/>
      <color rgb="FF0070C0"/>
      <name val="Arial"/>
      <family val="2"/>
    </font>
    <font>
      <sz val="10"/>
      <color rgb="FF0070C0"/>
      <name val="Arial"/>
      <family val="2"/>
    </font>
    <font>
      <sz val="12"/>
      <color rgb="FF000000"/>
      <name val="Arial"/>
      <family val="2"/>
    </font>
    <font>
      <b/>
      <sz val="17"/>
      <color rgb="FFFF0000"/>
      <name val="Arial"/>
      <family val="2"/>
    </font>
    <font>
      <b/>
      <u/>
      <sz val="12"/>
      <name val="Arial"/>
      <family val="2"/>
    </font>
  </fonts>
  <fills count="9">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thick">
        <color rgb="FF0070C0"/>
      </left>
      <right style="thick">
        <color theme="0"/>
      </right>
      <top style="thick">
        <color rgb="FF0070C0"/>
      </top>
      <bottom style="thick">
        <color rgb="FF0070C0"/>
      </bottom>
      <diagonal/>
    </border>
    <border>
      <left style="thick">
        <color theme="0"/>
      </left>
      <right style="thick">
        <color theme="0"/>
      </right>
      <top style="thick">
        <color rgb="FF0070C0"/>
      </top>
      <bottom style="thick">
        <color rgb="FF0070C0"/>
      </bottom>
      <diagonal/>
    </border>
    <border>
      <left style="thick">
        <color theme="0"/>
      </left>
      <right style="thick">
        <color rgb="FF0070C0"/>
      </right>
      <top style="thick">
        <color rgb="FF0070C0"/>
      </top>
      <bottom style="thick">
        <color rgb="FF0070C0"/>
      </bottom>
      <diagonal/>
    </border>
    <border>
      <left style="thick">
        <color theme="0"/>
      </left>
      <right style="thick">
        <color theme="0"/>
      </right>
      <top style="thick">
        <color theme="0"/>
      </top>
      <bottom/>
      <diagonal/>
    </border>
    <border>
      <left style="thick">
        <color rgb="FF0070C0"/>
      </left>
      <right style="thick">
        <color theme="0"/>
      </right>
      <top style="thick">
        <color theme="0"/>
      </top>
      <bottom style="thick">
        <color theme="0"/>
      </bottom>
      <diagonal/>
    </border>
    <border>
      <left style="thick">
        <color theme="0"/>
      </left>
      <right style="thick">
        <color rgb="FF0070C0"/>
      </right>
      <top style="thick">
        <color theme="0"/>
      </top>
      <bottom style="thick">
        <color theme="0"/>
      </bottom>
      <diagonal/>
    </border>
    <border>
      <left style="thick">
        <color rgb="FF0070C0"/>
      </left>
      <right style="thick">
        <color theme="0"/>
      </right>
      <top style="thick">
        <color theme="0"/>
      </top>
      <bottom style="thick">
        <color rgb="FF0070C0"/>
      </bottom>
      <diagonal/>
    </border>
    <border>
      <left style="thick">
        <color theme="0"/>
      </left>
      <right style="thick">
        <color theme="0"/>
      </right>
      <top style="thick">
        <color theme="0"/>
      </top>
      <bottom style="thick">
        <color rgb="FF0070C0"/>
      </bottom>
      <diagonal/>
    </border>
    <border>
      <left style="thick">
        <color theme="0"/>
      </left>
      <right style="thick">
        <color rgb="FF0070C0"/>
      </right>
      <top style="thick">
        <color theme="0"/>
      </top>
      <bottom style="thick">
        <color rgb="FF0070C0"/>
      </bottom>
      <diagonal/>
    </border>
    <border>
      <left style="thick">
        <color theme="0"/>
      </left>
      <right style="thick">
        <color theme="0"/>
      </right>
      <top style="thin">
        <color indexed="64"/>
      </top>
      <bottom style="thin">
        <color indexed="64"/>
      </bottom>
      <diagonal/>
    </border>
    <border>
      <left style="thick">
        <color rgb="FF0070C0"/>
      </left>
      <right style="thick">
        <color theme="0"/>
      </right>
      <top/>
      <bottom style="thick">
        <color theme="0"/>
      </bottom>
      <diagonal/>
    </border>
    <border>
      <left style="thick">
        <color theme="0"/>
      </left>
      <right style="thick">
        <color rgb="FF0070C0"/>
      </right>
      <top/>
      <bottom style="thick">
        <color theme="0"/>
      </bottom>
      <diagonal/>
    </border>
    <border>
      <left style="thick">
        <color rgb="FF0070C0"/>
      </left>
      <right style="thick">
        <color theme="0"/>
      </right>
      <top style="thick">
        <color theme="0"/>
      </top>
      <bottom/>
      <diagonal/>
    </border>
    <border>
      <left style="thick">
        <color theme="0"/>
      </left>
      <right style="thick">
        <color theme="0"/>
      </right>
      <top/>
      <bottom style="thick">
        <color rgb="FF0070C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theme="0"/>
      </left>
      <right/>
      <top style="thick">
        <color theme="0"/>
      </top>
      <bottom style="thin">
        <color indexed="64"/>
      </bottom>
      <diagonal/>
    </border>
    <border>
      <left/>
      <right/>
      <top style="thick">
        <color theme="0"/>
      </top>
      <bottom style="thin">
        <color indexed="64"/>
      </bottom>
      <diagonal/>
    </border>
    <border>
      <left/>
      <right style="thick">
        <color theme="0"/>
      </right>
      <top style="thick">
        <color theme="0"/>
      </top>
      <bottom style="thin">
        <color indexed="64"/>
      </bottom>
      <diagonal/>
    </border>
    <border>
      <left style="thick">
        <color theme="0"/>
      </left>
      <right/>
      <top style="thin">
        <color indexed="64"/>
      </top>
      <bottom style="thin">
        <color indexed="64"/>
      </bottom>
      <diagonal/>
    </border>
    <border>
      <left/>
      <right style="thick">
        <color theme="0"/>
      </right>
      <top style="thin">
        <color indexed="64"/>
      </top>
      <bottom style="thin">
        <color indexed="64"/>
      </bottom>
      <diagonal/>
    </border>
    <border>
      <left style="thick">
        <color rgb="FF0070C0"/>
      </left>
      <right/>
      <top style="thick">
        <color theme="0"/>
      </top>
      <bottom style="thick">
        <color theme="0"/>
      </bottom>
      <diagonal/>
    </border>
    <border>
      <left/>
      <right/>
      <top style="thick">
        <color theme="0"/>
      </top>
      <bottom style="thick">
        <color theme="0"/>
      </bottom>
      <diagonal/>
    </border>
    <border>
      <left style="thick">
        <color theme="0"/>
      </left>
      <right style="thick">
        <color theme="0"/>
      </right>
      <top/>
      <bottom/>
      <diagonal/>
    </border>
    <border>
      <left/>
      <right style="thin">
        <color theme="0"/>
      </right>
      <top style="thin">
        <color theme="0"/>
      </top>
      <bottom style="thin">
        <color theme="0"/>
      </bottom>
      <diagonal/>
    </border>
    <border>
      <left style="double">
        <color rgb="FF0070C0"/>
      </left>
      <right/>
      <top style="thick">
        <color theme="0"/>
      </top>
      <bottom style="thick">
        <color theme="0"/>
      </bottom>
      <diagonal/>
    </border>
    <border>
      <left style="thin">
        <color indexed="64"/>
      </left>
      <right style="double">
        <color rgb="FF0070C0"/>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rgb="FF0070C0"/>
      </left>
      <right style="double">
        <color rgb="FF0070C0"/>
      </right>
      <top style="thin">
        <color indexed="64"/>
      </top>
      <bottom style="thin">
        <color indexed="64"/>
      </bottom>
      <diagonal/>
    </border>
    <border>
      <left style="double">
        <color rgb="FF0070C0"/>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rgb="FF0070C0"/>
      </left>
      <right style="double">
        <color rgb="FF0070C0"/>
      </right>
      <top style="thin">
        <color indexed="64"/>
      </top>
      <bottom style="double">
        <color rgb="FF0070C0"/>
      </bottom>
      <diagonal/>
    </border>
    <border>
      <left style="double">
        <color rgb="FF0070C0"/>
      </left>
      <right style="thin">
        <color indexed="64"/>
      </right>
      <top/>
      <bottom style="double">
        <color rgb="FF0070C0"/>
      </bottom>
      <diagonal/>
    </border>
    <border>
      <left style="thin">
        <color indexed="64"/>
      </left>
      <right style="thin">
        <color indexed="64"/>
      </right>
      <top style="thin">
        <color indexed="64"/>
      </top>
      <bottom style="double">
        <color rgb="FF0070C0"/>
      </bottom>
      <diagonal/>
    </border>
    <border>
      <left style="thin">
        <color indexed="64"/>
      </left>
      <right style="double">
        <color rgb="FF0070C0"/>
      </right>
      <top style="thin">
        <color indexed="64"/>
      </top>
      <bottom style="double">
        <color rgb="FF0070C0"/>
      </bottom>
      <diagonal/>
    </border>
    <border>
      <left style="double">
        <color rgb="FF0070C0"/>
      </left>
      <right style="double">
        <color rgb="FF0070C0"/>
      </right>
      <top style="thin">
        <color indexed="64"/>
      </top>
      <bottom/>
      <diagonal/>
    </border>
    <border>
      <left style="thin">
        <color indexed="64"/>
      </left>
      <right style="double">
        <color rgb="FF0070C0"/>
      </right>
      <top style="thin">
        <color indexed="64"/>
      </top>
      <bottom/>
      <diagonal/>
    </border>
    <border>
      <left style="double">
        <color rgb="FF0070C0"/>
      </left>
      <right/>
      <top style="double">
        <color rgb="FF0070C0"/>
      </top>
      <bottom style="double">
        <color rgb="FF0070C0"/>
      </bottom>
      <diagonal/>
    </border>
    <border>
      <left/>
      <right/>
      <top style="double">
        <color rgb="FF0070C0"/>
      </top>
      <bottom style="double">
        <color rgb="FF0070C0"/>
      </bottom>
      <diagonal/>
    </border>
    <border>
      <left/>
      <right style="double">
        <color rgb="FF0070C0"/>
      </right>
      <top style="double">
        <color rgb="FF0070C0"/>
      </top>
      <bottom style="double">
        <color rgb="FF0070C0"/>
      </bottom>
      <diagonal/>
    </border>
    <border>
      <left/>
      <right style="thin">
        <color theme="0"/>
      </right>
      <top style="thick">
        <color theme="0"/>
      </top>
      <bottom style="thick">
        <color theme="0"/>
      </bottom>
      <diagonal/>
    </border>
    <border>
      <left style="double">
        <color rgb="FF0070C0"/>
      </left>
      <right style="double">
        <color rgb="FF0070C0"/>
      </right>
      <top/>
      <bottom style="thin">
        <color auto="1"/>
      </bottom>
      <diagonal/>
    </border>
    <border>
      <left style="thin">
        <color indexed="64"/>
      </left>
      <right style="double">
        <color rgb="FF0070C0"/>
      </right>
      <top/>
      <bottom style="thin">
        <color indexed="64"/>
      </bottom>
      <diagonal/>
    </border>
    <border>
      <left style="thin">
        <color rgb="FF000000"/>
      </left>
      <right style="thin">
        <color rgb="FF000000"/>
      </right>
      <top/>
      <bottom/>
      <diagonal/>
    </border>
    <border>
      <left style="double">
        <color rgb="FF0070C0"/>
      </left>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double">
        <color rgb="FF0070C0"/>
      </right>
      <top style="double">
        <color rgb="FF0070C0"/>
      </top>
      <bottom style="thin">
        <color indexed="64"/>
      </bottom>
      <diagonal/>
    </border>
    <border>
      <left style="double">
        <color rgb="FF0070C0"/>
      </left>
      <right style="thin">
        <color indexed="64"/>
      </right>
      <top/>
      <bottom style="medium">
        <color auto="1"/>
      </bottom>
      <diagonal/>
    </border>
    <border>
      <left style="thin">
        <color indexed="64"/>
      </left>
      <right style="thin">
        <color indexed="64"/>
      </right>
      <top/>
      <bottom style="medium">
        <color auto="1"/>
      </bottom>
      <diagonal/>
    </border>
    <border>
      <left style="thin">
        <color indexed="64"/>
      </left>
      <right style="double">
        <color rgb="FF0070C0"/>
      </right>
      <top style="thin">
        <color indexed="64"/>
      </top>
      <bottom style="medium">
        <color auto="1"/>
      </bottom>
      <diagonal/>
    </border>
    <border>
      <left style="double">
        <color rgb="FF0070C0"/>
      </left>
      <right style="double">
        <color rgb="FF0070C0"/>
      </right>
      <top style="thin">
        <color indexed="64"/>
      </top>
      <bottom style="medium">
        <color auto="1"/>
      </bottom>
      <diagonal/>
    </border>
    <border>
      <left style="double">
        <color rgb="FF0070C0"/>
      </left>
      <right style="double">
        <color rgb="FF0070C0"/>
      </right>
      <top style="medium">
        <color auto="1"/>
      </top>
      <bottom style="thin">
        <color auto="1"/>
      </bottom>
      <diagonal/>
    </border>
    <border>
      <left style="double">
        <color rgb="FF0070C0"/>
      </left>
      <right style="double">
        <color rgb="FF0070C0"/>
      </right>
      <top style="double">
        <color rgb="FF0070C0"/>
      </top>
      <bottom style="thin">
        <color auto="1"/>
      </bottom>
      <diagonal/>
    </border>
    <border>
      <left style="double">
        <color rgb="FF0070C0"/>
      </left>
      <right style="thin">
        <color indexed="64"/>
      </right>
      <top style="double">
        <color rgb="FF0070C0"/>
      </top>
      <bottom/>
      <diagonal/>
    </border>
    <border>
      <left style="thin">
        <color indexed="64"/>
      </left>
      <right style="thin">
        <color indexed="64"/>
      </right>
      <top style="double">
        <color rgb="FF0070C0"/>
      </top>
      <bottom style="thin">
        <color indexed="64"/>
      </bottom>
      <diagonal/>
    </border>
    <border>
      <left/>
      <right style="thin">
        <color indexed="64"/>
      </right>
      <top style="medium">
        <color auto="1"/>
      </top>
      <bottom style="thin">
        <color indexed="64"/>
      </bottom>
      <diagonal/>
    </border>
    <border>
      <left style="thin">
        <color indexed="64"/>
      </left>
      <right style="double">
        <color rgb="FF0070C0"/>
      </right>
      <top style="medium">
        <color auto="1"/>
      </top>
      <bottom style="thin">
        <color indexed="64"/>
      </bottom>
      <diagonal/>
    </border>
    <border>
      <left/>
      <right style="thin">
        <color indexed="64"/>
      </right>
      <top style="thin">
        <color indexed="64"/>
      </top>
      <bottom style="medium">
        <color auto="1"/>
      </bottom>
      <diagonal/>
    </border>
    <border>
      <left style="double">
        <color rgb="FF0070C0"/>
      </left>
      <right style="thin">
        <color indexed="64"/>
      </right>
      <top style="medium">
        <color auto="1"/>
      </top>
      <bottom/>
      <diagonal/>
    </border>
    <border>
      <left style="thin">
        <color rgb="FF000000"/>
      </left>
      <right style="thin">
        <color rgb="FF000000"/>
      </right>
      <top style="thin">
        <color indexed="64"/>
      </top>
      <bottom/>
      <diagonal/>
    </border>
    <border>
      <left style="thin">
        <color indexed="64"/>
      </left>
      <right style="thin">
        <color indexed="64"/>
      </right>
      <top style="medium">
        <color auto="1"/>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indexed="64"/>
      </right>
      <top style="double">
        <color rgb="FF0070C0"/>
      </top>
      <bottom/>
      <diagonal/>
    </border>
    <border>
      <left style="double">
        <color rgb="FF0070C0"/>
      </left>
      <right style="double">
        <color rgb="FF0070C0"/>
      </right>
      <top style="medium">
        <color auto="1"/>
      </top>
      <bottom style="thin">
        <color theme="1"/>
      </bottom>
      <diagonal/>
    </border>
    <border>
      <left style="double">
        <color rgb="FF0070C0"/>
      </left>
      <right style="thin">
        <color indexed="64"/>
      </right>
      <top style="medium">
        <color auto="1"/>
      </top>
      <bottom style="thin">
        <color theme="1"/>
      </bottom>
      <diagonal/>
    </border>
    <border>
      <left style="thin">
        <color indexed="64"/>
      </left>
      <right style="thin">
        <color indexed="64"/>
      </right>
      <top style="medium">
        <color auto="1"/>
      </top>
      <bottom style="thin">
        <color theme="1"/>
      </bottom>
      <diagonal/>
    </border>
    <border>
      <left style="thin">
        <color indexed="64"/>
      </left>
      <right style="double">
        <color rgb="FF0070C0"/>
      </right>
      <top style="medium">
        <color auto="1"/>
      </top>
      <bottom style="thin">
        <color theme="1"/>
      </bottom>
      <diagonal/>
    </border>
    <border>
      <left style="double">
        <color rgb="FF0070C0"/>
      </left>
      <right style="double">
        <color rgb="FF0070C0"/>
      </right>
      <top style="thin">
        <color theme="1"/>
      </top>
      <bottom style="thin">
        <color theme="1"/>
      </bottom>
      <diagonal/>
    </border>
    <border>
      <left style="double">
        <color rgb="FF0070C0"/>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double">
        <color rgb="FF0070C0"/>
      </right>
      <top style="thin">
        <color theme="1"/>
      </top>
      <bottom style="thin">
        <color theme="1"/>
      </bottom>
      <diagonal/>
    </border>
    <border>
      <left style="double">
        <color rgb="FF0070C0"/>
      </left>
      <right style="double">
        <color rgb="FF0070C0"/>
      </right>
      <top style="thin">
        <color theme="1"/>
      </top>
      <bottom style="medium">
        <color auto="1"/>
      </bottom>
      <diagonal/>
    </border>
    <border>
      <left style="double">
        <color rgb="FF0070C0"/>
      </left>
      <right style="thin">
        <color indexed="64"/>
      </right>
      <top style="thin">
        <color theme="1"/>
      </top>
      <bottom style="medium">
        <color auto="1"/>
      </bottom>
      <diagonal/>
    </border>
    <border>
      <left style="thin">
        <color indexed="64"/>
      </left>
      <right style="thin">
        <color indexed="64"/>
      </right>
      <top style="thin">
        <color theme="1"/>
      </top>
      <bottom style="medium">
        <color auto="1"/>
      </bottom>
      <diagonal/>
    </border>
    <border>
      <left style="thin">
        <color indexed="64"/>
      </left>
      <right style="double">
        <color rgb="FF0070C0"/>
      </right>
      <top style="thin">
        <color theme="1"/>
      </top>
      <bottom style="medium">
        <color auto="1"/>
      </bottom>
      <diagonal/>
    </border>
    <border>
      <left style="thin">
        <color indexed="64"/>
      </left>
      <right style="thin">
        <color indexed="64"/>
      </right>
      <top style="thin">
        <color theme="1"/>
      </top>
      <bottom/>
      <diagonal/>
    </border>
    <border>
      <left style="double">
        <color rgb="FF0070C0"/>
      </left>
      <right style="double">
        <color rgb="FF0070C0"/>
      </right>
      <top style="thin">
        <color theme="1"/>
      </top>
      <bottom/>
      <diagonal/>
    </border>
    <border>
      <left style="double">
        <color rgb="FF0070C0"/>
      </left>
      <right style="thin">
        <color indexed="64"/>
      </right>
      <top style="thin">
        <color theme="1"/>
      </top>
      <bottom/>
      <diagonal/>
    </border>
    <border>
      <left style="thin">
        <color indexed="64"/>
      </left>
      <right style="double">
        <color rgb="FF0070C0"/>
      </right>
      <top style="thin">
        <color theme="1"/>
      </top>
      <bottom/>
      <diagonal/>
    </border>
    <border>
      <left/>
      <right/>
      <top style="double">
        <color rgb="FF0070C0"/>
      </top>
      <bottom/>
      <diagonal/>
    </border>
    <border>
      <left/>
      <right/>
      <top style="double">
        <color rgb="FF0070C0"/>
      </top>
      <bottom style="thin">
        <color rgb="FF0070C0"/>
      </bottom>
      <diagonal/>
    </border>
    <border>
      <left/>
      <right style="double">
        <color rgb="FF0070C0"/>
      </right>
      <top style="double">
        <color rgb="FF0070C0"/>
      </top>
      <bottom style="thin">
        <color rgb="FF0070C0"/>
      </bottom>
      <diagonal/>
    </border>
    <border>
      <left/>
      <right/>
      <top style="thin">
        <color rgb="FF0070C0"/>
      </top>
      <bottom style="thin">
        <color rgb="FF0070C0"/>
      </bottom>
      <diagonal/>
    </border>
    <border>
      <left/>
      <right style="double">
        <color rgb="FF0070C0"/>
      </right>
      <top style="thin">
        <color rgb="FF0070C0"/>
      </top>
      <bottom style="thin">
        <color rgb="FF0070C0"/>
      </bottom>
      <diagonal/>
    </border>
    <border>
      <left style="double">
        <color rgb="FF0070C0"/>
      </left>
      <right style="thin">
        <color rgb="FF0070C0"/>
      </right>
      <top/>
      <bottom style="double">
        <color rgb="FF0070C0"/>
      </bottom>
      <diagonal/>
    </border>
    <border>
      <left style="thin">
        <color rgb="FF0070C0"/>
      </left>
      <right style="thin">
        <color rgb="FF0070C0"/>
      </right>
      <top/>
      <bottom style="double">
        <color rgb="FF0070C0"/>
      </bottom>
      <diagonal/>
    </border>
    <border>
      <left style="thin">
        <color rgb="FF0070C0"/>
      </left>
      <right style="double">
        <color rgb="FF0070C0"/>
      </right>
      <top/>
      <bottom style="double">
        <color rgb="FF0070C0"/>
      </bottom>
      <diagonal/>
    </border>
    <border>
      <left style="double">
        <color rgb="FF0070C0"/>
      </left>
      <right/>
      <top style="double">
        <color rgb="FF0070C0"/>
      </top>
      <bottom style="thick">
        <color theme="0"/>
      </bottom>
      <diagonal/>
    </border>
    <border>
      <left/>
      <right style="thin">
        <color theme="0"/>
      </right>
      <top style="double">
        <color rgb="FF0070C0"/>
      </top>
      <bottom style="thick">
        <color theme="0"/>
      </bottom>
      <diagonal/>
    </border>
    <border>
      <left style="thick">
        <color theme="0"/>
      </left>
      <right/>
      <top style="double">
        <color rgb="FF0070C0"/>
      </top>
      <bottom style="thin">
        <color indexed="64"/>
      </bottom>
      <diagonal/>
    </border>
    <border>
      <left/>
      <right style="thick">
        <color theme="0"/>
      </right>
      <top style="double">
        <color rgb="FF0070C0"/>
      </top>
      <bottom style="thick">
        <color theme="0"/>
      </bottom>
      <diagonal/>
    </border>
    <border>
      <left style="double">
        <color rgb="FF0070C0"/>
      </left>
      <right/>
      <top style="thick">
        <color theme="0"/>
      </top>
      <bottom style="double">
        <color rgb="FF0070C0"/>
      </bottom>
      <diagonal/>
    </border>
    <border>
      <left/>
      <right style="thick">
        <color theme="0"/>
      </right>
      <top style="thick">
        <color theme="0"/>
      </top>
      <bottom style="double">
        <color rgb="FF0070C0"/>
      </bottom>
      <diagonal/>
    </border>
    <border>
      <left style="thick">
        <color theme="0"/>
      </left>
      <right/>
      <top style="thin">
        <color indexed="64"/>
      </top>
      <bottom style="double">
        <color rgb="FF0070C0"/>
      </bottom>
      <diagonal/>
    </border>
    <border>
      <left style="thick">
        <color theme="0"/>
      </left>
      <right/>
      <top/>
      <bottom style="double">
        <color rgb="FF0070C0"/>
      </bottom>
      <diagonal/>
    </border>
    <border>
      <left/>
      <right/>
      <top style="thin">
        <color rgb="FF0070C0"/>
      </top>
      <bottom style="double">
        <color rgb="FF0070C0"/>
      </bottom>
      <diagonal/>
    </border>
    <border>
      <left/>
      <right style="double">
        <color rgb="FF0070C0"/>
      </right>
      <top style="thin">
        <color rgb="FF0070C0"/>
      </top>
      <bottom style="double">
        <color rgb="FF0070C0"/>
      </bottom>
      <diagonal/>
    </border>
    <border>
      <left style="medium">
        <color rgb="FF0070C0"/>
      </left>
      <right style="medium">
        <color rgb="FF0070C0"/>
      </right>
      <top style="double">
        <color rgb="FF0070C0"/>
      </top>
      <bottom/>
      <diagonal/>
    </border>
    <border>
      <left style="medium">
        <color rgb="FF0070C0"/>
      </left>
      <right style="medium">
        <color rgb="FF0070C0"/>
      </right>
      <top/>
      <bottom/>
      <diagonal/>
    </border>
    <border>
      <left style="medium">
        <color rgb="FF0070C0"/>
      </left>
      <right style="medium">
        <color rgb="FF0070C0"/>
      </right>
      <top/>
      <bottom style="double">
        <color rgb="FF0070C0"/>
      </bottom>
      <diagonal/>
    </border>
    <border>
      <left style="medium">
        <color rgb="FF0070C0"/>
      </left>
      <right style="medium">
        <color rgb="FF0070C0"/>
      </right>
      <top style="double">
        <color rgb="FF0070C0"/>
      </top>
      <bottom style="double">
        <color rgb="FF0070C0"/>
      </bottom>
      <diagonal/>
    </border>
    <border>
      <left style="thin">
        <color rgb="FF0070C0"/>
      </left>
      <right/>
      <top/>
      <bottom style="double">
        <color rgb="FF0070C0"/>
      </bottom>
      <diagonal/>
    </border>
    <border>
      <left/>
      <right style="thin">
        <color rgb="FF0070C0"/>
      </right>
      <top/>
      <bottom style="double">
        <color rgb="FF0070C0"/>
      </bottom>
      <diagonal/>
    </border>
    <border>
      <left/>
      <right/>
      <top/>
      <bottom style="double">
        <color rgb="FF0070C0"/>
      </bottom>
      <diagonal/>
    </border>
    <border>
      <left style="thin">
        <color rgb="FF0070C0"/>
      </left>
      <right style="medium">
        <color rgb="FF0070C0"/>
      </right>
      <top style="double">
        <color rgb="FF0070C0"/>
      </top>
      <bottom style="double">
        <color rgb="FF0070C0"/>
      </bottom>
      <diagonal/>
    </border>
    <border>
      <left/>
      <right style="thick">
        <color theme="0"/>
      </right>
      <top style="double">
        <color rgb="FF0070C0"/>
      </top>
      <bottom style="thin">
        <color indexed="64"/>
      </bottom>
      <diagonal/>
    </border>
    <border>
      <left/>
      <right style="thick">
        <color theme="0"/>
      </right>
      <top style="thin">
        <color indexed="64"/>
      </top>
      <bottom style="double">
        <color rgb="FF0070C0"/>
      </bottom>
      <diagonal/>
    </border>
  </borders>
  <cellStyleXfs count="4">
    <xf numFmtId="0" fontId="0" fillId="0" borderId="0"/>
    <xf numFmtId="0" fontId="1" fillId="0" borderId="0"/>
    <xf numFmtId="9" fontId="5" fillId="0" borderId="0" applyFont="0" applyFill="0" applyBorder="0" applyAlignment="0" applyProtection="0"/>
    <xf numFmtId="0" fontId="16" fillId="0" borderId="0" applyNumberFormat="0" applyFill="0" applyBorder="0" applyAlignment="0" applyProtection="0"/>
  </cellStyleXfs>
  <cellXfs count="278">
    <xf numFmtId="0" fontId="0" fillId="0" borderId="0" xfId="0"/>
    <xf numFmtId="0" fontId="1" fillId="0" borderId="0" xfId="0" applyFont="1"/>
    <xf numFmtId="0" fontId="2" fillId="0" borderId="0" xfId="0" applyFont="1"/>
    <xf numFmtId="0" fontId="0" fillId="0" borderId="0" xfId="0" applyAlignment="1">
      <alignment wrapText="1"/>
    </xf>
    <xf numFmtId="0" fontId="0" fillId="0" borderId="1" xfId="0" applyBorder="1" applyAlignment="1">
      <alignment wrapText="1"/>
    </xf>
    <xf numFmtId="0" fontId="0" fillId="0" borderId="3" xfId="0" applyBorder="1" applyAlignment="1">
      <alignment horizontal="center" wrapText="1"/>
    </xf>
    <xf numFmtId="0" fontId="0" fillId="0" borderId="4" xfId="0"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0" fillId="0" borderId="6" xfId="0" applyBorder="1"/>
    <xf numFmtId="0" fontId="0" fillId="0" borderId="7" xfId="0" applyBorder="1"/>
    <xf numFmtId="0" fontId="0" fillId="0" borderId="8" xfId="0" applyBorder="1"/>
    <xf numFmtId="0" fontId="6" fillId="0" borderId="6" xfId="0" applyFont="1" applyBorder="1" applyAlignment="1">
      <alignment vertical="center"/>
    </xf>
    <xf numFmtId="0" fontId="0" fillId="0" borderId="9" xfId="0" applyBorder="1"/>
    <xf numFmtId="0" fontId="0" fillId="0" borderId="20" xfId="0" applyBorder="1"/>
    <xf numFmtId="0" fontId="0" fillId="0" borderId="21"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22" xfId="0" applyBorder="1"/>
    <xf numFmtId="0" fontId="0" fillId="0" borderId="13" xfId="0" applyBorder="1"/>
    <xf numFmtId="0" fontId="3" fillId="3" borderId="1" xfId="0" applyFont="1" applyFill="1" applyBorder="1" applyAlignment="1">
      <alignment horizontal="center"/>
    </xf>
    <xf numFmtId="0" fontId="0" fillId="0" borderId="1" xfId="0" applyBorder="1" applyAlignment="1">
      <alignment horizontal="center"/>
    </xf>
    <xf numFmtId="9" fontId="0" fillId="0" borderId="1" xfId="2" applyFont="1" applyBorder="1" applyAlignment="1">
      <alignment horizontal="center"/>
    </xf>
    <xf numFmtId="0" fontId="1" fillId="5" borderId="1" xfId="0" applyFont="1" applyFill="1" applyBorder="1" applyAlignment="1">
      <alignment horizontal="center"/>
    </xf>
    <xf numFmtId="0" fontId="3" fillId="2" borderId="1" xfId="0" applyFont="1" applyFill="1" applyBorder="1" applyAlignment="1">
      <alignment horizontal="center"/>
    </xf>
    <xf numFmtId="0" fontId="3" fillId="4" borderId="1" xfId="0" applyFont="1" applyFill="1" applyBorder="1" applyAlignment="1">
      <alignment horizontal="center"/>
    </xf>
    <xf numFmtId="0" fontId="0" fillId="0" borderId="23" xfId="0" applyBorder="1"/>
    <xf numFmtId="0" fontId="9" fillId="0" borderId="6" xfId="0" applyFont="1" applyBorder="1"/>
    <xf numFmtId="0" fontId="9" fillId="0" borderId="8" xfId="0" applyFont="1" applyBorder="1"/>
    <xf numFmtId="0" fontId="9" fillId="0" borderId="1" xfId="0" applyFont="1" applyBorder="1" applyAlignment="1">
      <alignment vertical="top" wrapText="1"/>
    </xf>
    <xf numFmtId="0" fontId="9" fillId="0" borderId="1" xfId="0" applyFont="1" applyBorder="1" applyAlignment="1">
      <alignment horizontal="left" vertical="center" wrapText="1"/>
    </xf>
    <xf numFmtId="0" fontId="0" fillId="0" borderId="35" xfId="0" applyBorder="1"/>
    <xf numFmtId="9" fontId="0" fillId="0" borderId="36" xfId="2" applyFont="1" applyBorder="1" applyAlignment="1">
      <alignment horizontal="center"/>
    </xf>
    <xf numFmtId="0" fontId="9" fillId="0" borderId="1" xfId="0" applyFont="1" applyBorder="1" applyAlignment="1" applyProtection="1">
      <alignment horizontal="left" vertical="top" wrapText="1"/>
      <protection locked="0"/>
    </xf>
    <xf numFmtId="0" fontId="9" fillId="0" borderId="1" xfId="0" applyFont="1" applyBorder="1" applyAlignment="1">
      <alignment horizontal="left" vertical="top" wrapText="1"/>
    </xf>
    <xf numFmtId="0" fontId="3" fillId="0" borderId="0" xfId="0" applyFont="1"/>
    <xf numFmtId="0" fontId="13" fillId="0" borderId="6" xfId="0" applyFont="1" applyBorder="1"/>
    <xf numFmtId="0" fontId="0" fillId="0" borderId="6" xfId="0" applyBorder="1" applyAlignment="1">
      <alignment wrapText="1"/>
    </xf>
    <xf numFmtId="0" fontId="16" fillId="0" borderId="1" xfId="3" applyBorder="1" applyAlignment="1" applyProtection="1">
      <alignment vertical="top" wrapText="1"/>
    </xf>
    <xf numFmtId="0" fontId="3" fillId="0" borderId="0" xfId="0" applyFont="1" applyAlignment="1">
      <alignment horizontal="center" vertical="center"/>
    </xf>
    <xf numFmtId="0" fontId="9" fillId="0" borderId="1" xfId="0" applyFont="1" applyBorder="1" applyAlignment="1">
      <alignment vertical="center" wrapText="1"/>
    </xf>
    <xf numFmtId="0" fontId="8" fillId="6" borderId="1" xfId="0" applyFont="1" applyFill="1" applyBorder="1" applyAlignment="1">
      <alignment vertical="top" wrapText="1"/>
    </xf>
    <xf numFmtId="0" fontId="8" fillId="6" borderId="40" xfId="0" applyFont="1" applyFill="1" applyBorder="1" applyAlignment="1">
      <alignment vertical="top" wrapText="1"/>
    </xf>
    <xf numFmtId="0" fontId="8" fillId="6" borderId="39" xfId="0" applyFont="1" applyFill="1" applyBorder="1" applyAlignment="1">
      <alignment vertical="top"/>
    </xf>
    <xf numFmtId="0" fontId="8" fillId="6" borderId="41" xfId="0" applyFont="1" applyFill="1" applyBorder="1" applyAlignment="1">
      <alignment horizontal="left" wrapText="1"/>
    </xf>
    <xf numFmtId="0" fontId="8" fillId="6" borderId="42" xfId="0" applyFont="1" applyFill="1" applyBorder="1" applyAlignment="1">
      <alignment vertical="top" wrapText="1"/>
    </xf>
    <xf numFmtId="0" fontId="8" fillId="6" borderId="43" xfId="0" applyFont="1" applyFill="1" applyBorder="1" applyAlignment="1">
      <alignment horizontal="left" wrapText="1"/>
    </xf>
    <xf numFmtId="0" fontId="8" fillId="6" borderId="1" xfId="0" applyFont="1" applyFill="1" applyBorder="1" applyAlignment="1">
      <alignment vertical="top"/>
    </xf>
    <xf numFmtId="0" fontId="8" fillId="6" borderId="46" xfId="0" applyFont="1" applyFill="1" applyBorder="1" applyAlignment="1">
      <alignment vertical="top" wrapText="1"/>
    </xf>
    <xf numFmtId="0" fontId="8" fillId="6" borderId="44" xfId="0" applyFont="1" applyFill="1" applyBorder="1" applyAlignment="1">
      <alignment vertical="top"/>
    </xf>
    <xf numFmtId="0" fontId="8" fillId="6" borderId="47" xfId="0" applyFont="1" applyFill="1" applyBorder="1" applyAlignment="1">
      <alignment vertical="top"/>
    </xf>
    <xf numFmtId="0" fontId="9" fillId="0" borderId="35" xfId="0" applyFont="1" applyBorder="1" applyAlignment="1">
      <alignment wrapText="1"/>
    </xf>
    <xf numFmtId="0" fontId="9" fillId="0" borderId="35" xfId="0" applyFont="1" applyBorder="1"/>
    <xf numFmtId="0" fontId="9" fillId="7" borderId="48" xfId="0" applyFont="1" applyFill="1" applyBorder="1" applyAlignment="1">
      <alignment horizontal="center" vertical="center"/>
    </xf>
    <xf numFmtId="164" fontId="9" fillId="7" borderId="48" xfId="0" applyNumberFormat="1" applyFont="1" applyFill="1" applyBorder="1" applyAlignment="1">
      <alignment horizontal="center" vertical="center"/>
    </xf>
    <xf numFmtId="0" fontId="8" fillId="6" borderId="1" xfId="0" applyFont="1" applyFill="1" applyBorder="1" applyAlignment="1">
      <alignment horizontal="left" wrapText="1"/>
    </xf>
    <xf numFmtId="0" fontId="9" fillId="7" borderId="57" xfId="0" applyFont="1" applyFill="1" applyBorder="1" applyAlignment="1">
      <alignment horizontal="center" vertical="center"/>
    </xf>
    <xf numFmtId="0" fontId="9" fillId="0" borderId="59" xfId="0" applyFont="1" applyBorder="1" applyAlignment="1">
      <alignment horizontal="center" vertical="center" wrapText="1"/>
    </xf>
    <xf numFmtId="0" fontId="9" fillId="0" borderId="59" xfId="0" applyFont="1" applyBorder="1" applyAlignment="1">
      <alignment horizontal="left" vertical="top" wrapText="1"/>
    </xf>
    <xf numFmtId="0" fontId="9" fillId="0" borderId="59" xfId="0" applyFont="1" applyBorder="1" applyAlignment="1" applyProtection="1">
      <alignment horizontal="left" vertical="top" wrapText="1"/>
      <protection locked="0"/>
    </xf>
    <xf numFmtId="0" fontId="9" fillId="7" borderId="61" xfId="0" applyFont="1" applyFill="1" applyBorder="1" applyAlignment="1">
      <alignment horizontal="center" vertical="center"/>
    </xf>
    <xf numFmtId="0" fontId="9" fillId="0" borderId="24" xfId="0" applyFont="1" applyBorder="1" applyAlignment="1">
      <alignment horizontal="left" vertical="top" wrapText="1"/>
    </xf>
    <xf numFmtId="0" fontId="9" fillId="0" borderId="24" xfId="0" applyFont="1" applyBorder="1" applyAlignment="1" applyProtection="1">
      <alignment horizontal="left" vertical="top" wrapText="1"/>
      <protection locked="0"/>
    </xf>
    <xf numFmtId="0" fontId="18" fillId="0" borderId="6" xfId="0" applyFont="1" applyBorder="1"/>
    <xf numFmtId="0" fontId="1" fillId="0" borderId="6" xfId="0" applyFont="1" applyBorder="1"/>
    <xf numFmtId="0" fontId="0" fillId="0" borderId="0" xfId="0" applyAlignment="1">
      <alignment horizontal="center"/>
    </xf>
    <xf numFmtId="0" fontId="0" fillId="0" borderId="1" xfId="0" applyBorder="1" applyAlignment="1">
      <alignment horizontal="center" wrapText="1"/>
    </xf>
    <xf numFmtId="0" fontId="0" fillId="0" borderId="0" xfId="0" applyAlignment="1">
      <alignment horizontal="center" wrapText="1"/>
    </xf>
    <xf numFmtId="0" fontId="1" fillId="0" borderId="2" xfId="0" applyFont="1" applyBorder="1" applyAlignment="1">
      <alignment vertical="center" wrapText="1"/>
    </xf>
    <xf numFmtId="0" fontId="0" fillId="0" borderId="0" xfId="0" applyAlignment="1">
      <alignment vertical="center"/>
    </xf>
    <xf numFmtId="0" fontId="1" fillId="0" borderId="1" xfId="0" applyFont="1" applyBorder="1" applyAlignment="1">
      <alignment vertical="center" wrapText="1"/>
    </xf>
    <xf numFmtId="164" fontId="9" fillId="7" borderId="67" xfId="0" applyNumberFormat="1" applyFont="1" applyFill="1" applyBorder="1" applyAlignment="1">
      <alignment horizontal="center" vertical="center"/>
    </xf>
    <xf numFmtId="0" fontId="13" fillId="0" borderId="0" xfId="0" applyFont="1"/>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9" fillId="0" borderId="2" xfId="0" applyFont="1" applyBorder="1" applyAlignment="1">
      <alignment horizontal="left" vertical="top" wrapText="1"/>
    </xf>
    <xf numFmtId="0" fontId="9" fillId="0" borderId="2" xfId="0" applyFont="1" applyBorder="1" applyAlignment="1" applyProtection="1">
      <alignment horizontal="left" vertical="top" wrapText="1"/>
      <protection locked="0"/>
    </xf>
    <xf numFmtId="0" fontId="9" fillId="0" borderId="44" xfId="0" applyFont="1" applyBorder="1" applyAlignment="1">
      <alignment horizontal="left" vertical="top" wrapText="1"/>
    </xf>
    <xf numFmtId="0" fontId="9" fillId="0" borderId="44" xfId="0" applyFont="1" applyBorder="1" applyAlignment="1" applyProtection="1">
      <alignment horizontal="left" vertical="top" wrapText="1"/>
      <protection locked="0"/>
    </xf>
    <xf numFmtId="0" fontId="9" fillId="7" borderId="77" xfId="0" applyFont="1" applyFill="1" applyBorder="1" applyAlignment="1">
      <alignment horizontal="center" vertical="center"/>
    </xf>
    <xf numFmtId="0" fontId="9" fillId="7" borderId="78" xfId="0" applyFont="1" applyFill="1" applyBorder="1" applyAlignment="1">
      <alignment horizontal="center" vertical="center"/>
    </xf>
    <xf numFmtId="0" fontId="9" fillId="7" borderId="67" xfId="0" applyFont="1" applyFill="1" applyBorder="1" applyAlignment="1">
      <alignment horizontal="center" vertical="center"/>
    </xf>
    <xf numFmtId="164" fontId="9" fillId="7" borderId="79" xfId="0" applyNumberFormat="1" applyFont="1" applyFill="1" applyBorder="1" applyAlignment="1">
      <alignment horizontal="center" vertical="center"/>
    </xf>
    <xf numFmtId="0" fontId="9" fillId="0" borderId="81" xfId="0" applyFont="1" applyBorder="1" applyAlignment="1">
      <alignment horizontal="center" vertical="center" wrapText="1"/>
    </xf>
    <xf numFmtId="0" fontId="9" fillId="0" borderId="39" xfId="0" applyFont="1" applyBorder="1" applyAlignment="1">
      <alignment horizontal="left" vertical="top" wrapText="1"/>
    </xf>
    <xf numFmtId="0" fontId="9" fillId="0" borderId="39" xfId="0" applyFont="1" applyBorder="1" applyAlignment="1" applyProtection="1">
      <alignment horizontal="left" vertical="top" wrapText="1"/>
      <protection locked="0"/>
    </xf>
    <xf numFmtId="0" fontId="9" fillId="8" borderId="1" xfId="0" applyFont="1" applyFill="1" applyBorder="1" applyAlignment="1" applyProtection="1">
      <alignment horizontal="left" vertical="top" wrapText="1"/>
      <protection locked="0"/>
    </xf>
    <xf numFmtId="0" fontId="0" fillId="8" borderId="6" xfId="0" applyFill="1" applyBorder="1"/>
    <xf numFmtId="0" fontId="20" fillId="0" borderId="0" xfId="0" applyFont="1"/>
    <xf numFmtId="0" fontId="21" fillId="0" borderId="0" xfId="0" applyFont="1" applyAlignment="1">
      <alignment horizontal="center" vertical="center"/>
    </xf>
    <xf numFmtId="0" fontId="6" fillId="0" borderId="1" xfId="0" applyFont="1" applyBorder="1" applyAlignment="1">
      <alignment horizontal="center" vertical="center"/>
    </xf>
    <xf numFmtId="0" fontId="10" fillId="0" borderId="0" xfId="0" applyFont="1"/>
    <xf numFmtId="0" fontId="20" fillId="0" borderId="0" xfId="0" applyFont="1" applyAlignment="1">
      <alignment horizontal="center" vertical="center"/>
    </xf>
    <xf numFmtId="0" fontId="8" fillId="6" borderId="1" xfId="0" applyFont="1" applyFill="1" applyBorder="1" applyAlignment="1">
      <alignment vertical="center" wrapText="1"/>
    </xf>
    <xf numFmtId="0" fontId="9" fillId="0" borderId="0" xfId="0" applyFont="1" applyAlignment="1">
      <alignment vertical="top" wrapText="1"/>
    </xf>
    <xf numFmtId="0" fontId="16" fillId="0" borderId="0" xfId="3" applyBorder="1" applyAlignment="1" applyProtection="1">
      <alignment vertical="top" wrapText="1"/>
    </xf>
    <xf numFmtId="0" fontId="9" fillId="0" borderId="0" xfId="0" applyFont="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left" wrapText="1"/>
    </xf>
    <xf numFmtId="0" fontId="16" fillId="0" borderId="1" xfId="3" applyFill="1" applyBorder="1" applyAlignment="1" applyProtection="1">
      <alignment vertical="center" wrapText="1"/>
    </xf>
    <xf numFmtId="0" fontId="9" fillId="0" borderId="1" xfId="0" applyFont="1" applyBorder="1" applyAlignment="1">
      <alignment horizontal="left" wrapText="1"/>
    </xf>
    <xf numFmtId="0" fontId="9" fillId="8" borderId="1" xfId="0" applyFont="1" applyFill="1" applyBorder="1" applyAlignment="1">
      <alignment horizontal="left" vertical="top" wrapText="1"/>
    </xf>
    <xf numFmtId="165" fontId="1" fillId="0" borderId="2" xfId="0" quotePrefix="1" applyNumberFormat="1" applyFont="1" applyBorder="1" applyAlignment="1">
      <alignment horizontal="center" vertical="center" wrapText="1"/>
    </xf>
    <xf numFmtId="165" fontId="0" fillId="0" borderId="1" xfId="0" applyNumberFormat="1" applyBorder="1" applyAlignment="1">
      <alignment horizontal="center" vertical="center" wrapText="1"/>
    </xf>
    <xf numFmtId="165" fontId="0" fillId="0" borderId="1" xfId="0" applyNumberFormat="1" applyBorder="1" applyAlignment="1">
      <alignment horizontal="center" wrapText="1"/>
    </xf>
    <xf numFmtId="0" fontId="9" fillId="7" borderId="92" xfId="0" applyFont="1" applyFill="1" applyBorder="1" applyAlignment="1">
      <alignment horizontal="center" vertical="center"/>
    </xf>
    <xf numFmtId="0" fontId="9" fillId="0" borderId="94" xfId="0" applyFont="1" applyBorder="1" applyAlignment="1">
      <alignment horizontal="center" vertical="center" wrapText="1"/>
    </xf>
    <xf numFmtId="0" fontId="9" fillId="0" borderId="94" xfId="0" applyFont="1" applyBorder="1" applyAlignment="1">
      <alignment horizontal="left" vertical="top" wrapText="1"/>
    </xf>
    <xf numFmtId="0" fontId="9" fillId="0" borderId="94" xfId="0" applyFont="1" applyBorder="1" applyAlignment="1" applyProtection="1">
      <alignment horizontal="left" vertical="top" wrapText="1"/>
      <protection locked="0"/>
    </xf>
    <xf numFmtId="0" fontId="9" fillId="7" borderId="96" xfId="0" applyFont="1" applyFill="1" applyBorder="1" applyAlignment="1">
      <alignment horizontal="center" vertical="center"/>
    </xf>
    <xf numFmtId="0" fontId="9" fillId="0" borderId="98" xfId="0" applyFont="1" applyBorder="1" applyAlignment="1">
      <alignment horizontal="left" vertical="top" wrapText="1"/>
    </xf>
    <xf numFmtId="0" fontId="9" fillId="0" borderId="98" xfId="0" applyFont="1" applyBorder="1" applyAlignment="1" applyProtection="1">
      <alignment horizontal="left" vertical="top" wrapText="1"/>
      <protection locked="0"/>
    </xf>
    <xf numFmtId="164" fontId="9" fillId="7" borderId="96" xfId="0" applyNumberFormat="1" applyFont="1" applyFill="1" applyBorder="1" applyAlignment="1">
      <alignment horizontal="center" vertical="center"/>
    </xf>
    <xf numFmtId="0" fontId="9" fillId="8" borderId="98" xfId="0" applyFont="1" applyFill="1" applyBorder="1" applyAlignment="1">
      <alignment horizontal="left" vertical="top" wrapText="1"/>
    </xf>
    <xf numFmtId="0" fontId="26" fillId="0" borderId="6" xfId="0" applyFont="1" applyBorder="1"/>
    <xf numFmtId="0" fontId="9" fillId="0" borderId="31" xfId="0" applyFont="1" applyBorder="1" applyAlignment="1" applyProtection="1">
      <alignment horizontal="left" vertical="center"/>
      <protection locked="0"/>
    </xf>
    <xf numFmtId="2" fontId="9" fillId="7" borderId="77" xfId="0" applyNumberFormat="1" applyFont="1" applyFill="1" applyBorder="1" applyAlignment="1">
      <alignment horizontal="center" vertical="center"/>
    </xf>
    <xf numFmtId="0" fontId="9" fillId="7" borderId="105" xfId="0" applyFont="1" applyFill="1" applyBorder="1" applyAlignment="1">
      <alignment horizontal="center" vertical="center"/>
    </xf>
    <xf numFmtId="164" fontId="9" fillId="7" borderId="100" xfId="0" applyNumberFormat="1" applyFont="1" applyFill="1" applyBorder="1" applyAlignment="1">
      <alignment horizontal="center" vertical="center"/>
    </xf>
    <xf numFmtId="0" fontId="8" fillId="0" borderId="8" xfId="0" applyFont="1" applyBorder="1" applyAlignment="1">
      <alignment horizontal="right"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5" fillId="7" borderId="114" xfId="0" applyFont="1" applyFill="1" applyBorder="1" applyAlignment="1">
      <alignment horizontal="center" vertical="center" wrapText="1"/>
    </xf>
    <xf numFmtId="0" fontId="15" fillId="7" borderId="115" xfId="0" applyFont="1" applyFill="1" applyBorder="1" applyAlignment="1">
      <alignment horizontal="center" vertical="center" wrapText="1"/>
    </xf>
    <xf numFmtId="0" fontId="8" fillId="0" borderId="119" xfId="0" applyFont="1" applyBorder="1" applyAlignment="1">
      <alignment horizontal="right" vertical="center" wrapText="1"/>
    </xf>
    <xf numFmtId="0" fontId="9" fillId="0" borderId="118" xfId="0" applyFont="1" applyBorder="1" applyAlignment="1" applyProtection="1">
      <alignment horizontal="left" vertical="center"/>
      <protection locked="0"/>
    </xf>
    <xf numFmtId="0" fontId="9" fillId="0" borderId="123" xfId="0" applyFont="1" applyBorder="1" applyAlignment="1">
      <alignment horizontal="left" vertical="center"/>
    </xf>
    <xf numFmtId="0" fontId="13" fillId="0" borderId="8" xfId="0" applyFont="1" applyBorder="1"/>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vertical="center"/>
    </xf>
    <xf numFmtId="165" fontId="1" fillId="0" borderId="1" xfId="0" applyNumberFormat="1" applyFont="1" applyBorder="1" applyAlignment="1">
      <alignment horizontal="center" vertical="center"/>
    </xf>
    <xf numFmtId="166" fontId="27" fillId="0" borderId="73" xfId="0" applyNumberFormat="1" applyFont="1" applyBorder="1" applyAlignment="1">
      <alignment horizontal="center" vertical="center" wrapText="1"/>
    </xf>
    <xf numFmtId="166" fontId="9" fillId="0" borderId="2" xfId="0" applyNumberFormat="1" applyFont="1" applyBorder="1" applyAlignment="1">
      <alignment horizontal="center" vertical="center"/>
    </xf>
    <xf numFmtId="166" fontId="9" fillId="0" borderId="2" xfId="0" applyNumberFormat="1" applyFont="1" applyBorder="1" applyAlignment="1">
      <alignment horizontal="center" vertical="center" wrapText="1"/>
    </xf>
    <xf numFmtId="166" fontId="9" fillId="0" borderId="68" xfId="0" applyNumberFormat="1" applyFont="1" applyBorder="1" applyAlignment="1">
      <alignment horizontal="center" vertical="center" wrapText="1"/>
    </xf>
    <xf numFmtId="166" fontId="9" fillId="0" borderId="1" xfId="0" applyNumberFormat="1" applyFont="1" applyBorder="1" applyAlignment="1">
      <alignment horizontal="center" vertical="center"/>
    </xf>
    <xf numFmtId="166" fontId="9" fillId="0" borderId="1" xfId="0" applyNumberFormat="1" applyFont="1" applyBorder="1" applyAlignment="1">
      <alignment horizontal="center" vertical="center" wrapText="1"/>
    </xf>
    <xf numFmtId="166" fontId="9" fillId="0" borderId="38" xfId="0" applyNumberFormat="1" applyFont="1" applyBorder="1" applyAlignment="1">
      <alignment horizontal="center" vertical="center" wrapText="1"/>
    </xf>
    <xf numFmtId="166" fontId="9" fillId="0" borderId="1" xfId="0" applyNumberFormat="1" applyFont="1" applyBorder="1" applyAlignment="1" applyProtection="1">
      <alignment horizontal="left" vertical="top" wrapText="1"/>
      <protection locked="0"/>
    </xf>
    <xf numFmtId="166" fontId="9" fillId="0" borderId="38" xfId="0" applyNumberFormat="1" applyFont="1" applyBorder="1" applyAlignment="1" applyProtection="1">
      <alignment horizontal="left" vertical="top" wrapText="1"/>
      <protection locked="0"/>
    </xf>
    <xf numFmtId="166" fontId="9" fillId="0" borderId="24" xfId="0" applyNumberFormat="1" applyFont="1" applyBorder="1" applyAlignment="1" applyProtection="1">
      <alignment horizontal="left" vertical="top" wrapText="1"/>
      <protection locked="0"/>
    </xf>
    <xf numFmtId="166" fontId="9" fillId="0" borderId="62" xfId="0" applyNumberFormat="1" applyFont="1" applyBorder="1" applyAlignment="1" applyProtection="1">
      <alignment horizontal="left" vertical="top" wrapText="1"/>
      <protection locked="0"/>
    </xf>
    <xf numFmtId="166" fontId="9" fillId="0" borderId="44" xfId="0" applyNumberFormat="1" applyFont="1" applyBorder="1" applyAlignment="1" applyProtection="1">
      <alignment horizontal="left" vertical="top" wrapText="1"/>
      <protection locked="0"/>
    </xf>
    <xf numFmtId="166" fontId="9" fillId="0" borderId="76" xfId="0" applyNumberFormat="1" applyFont="1" applyBorder="1" applyAlignment="1" applyProtection="1">
      <alignment horizontal="left" vertical="top" wrapText="1"/>
      <protection locked="0"/>
    </xf>
    <xf numFmtId="166" fontId="9" fillId="0" borderId="39" xfId="0" applyNumberFormat="1" applyFont="1" applyBorder="1" applyAlignment="1" applyProtection="1">
      <alignment horizontal="left" vertical="top" wrapText="1"/>
      <protection locked="0"/>
    </xf>
    <xf numFmtId="166" fontId="9" fillId="0" borderId="83" xfId="0" applyNumberFormat="1" applyFont="1" applyBorder="1" applyAlignment="1" applyProtection="1">
      <alignment horizontal="left" vertical="top" wrapText="1"/>
      <protection locked="0"/>
    </xf>
    <xf numFmtId="166" fontId="9" fillId="0" borderId="2" xfId="0" applyNumberFormat="1" applyFont="1" applyBorder="1" applyAlignment="1" applyProtection="1">
      <alignment horizontal="left" vertical="top" wrapText="1"/>
      <protection locked="0"/>
    </xf>
    <xf numFmtId="166" fontId="9" fillId="0" borderId="68" xfId="0" applyNumberFormat="1" applyFont="1" applyBorder="1" applyAlignment="1" applyProtection="1">
      <alignment horizontal="left" vertical="top" wrapText="1"/>
      <protection locked="0"/>
    </xf>
    <xf numFmtId="166" fontId="17" fillId="0" borderId="38" xfId="0" applyNumberFormat="1" applyFont="1" applyBorder="1" applyAlignment="1" applyProtection="1">
      <alignment horizontal="left" vertical="top" wrapText="1"/>
      <protection locked="0"/>
    </xf>
    <xf numFmtId="166" fontId="9" fillId="0" borderId="94" xfId="0" applyNumberFormat="1" applyFont="1" applyBorder="1" applyAlignment="1" applyProtection="1">
      <alignment horizontal="left" vertical="top" wrapText="1"/>
      <protection locked="0"/>
    </xf>
    <xf numFmtId="166" fontId="9" fillId="0" borderId="95" xfId="0" applyNumberFormat="1" applyFont="1" applyBorder="1" applyAlignment="1" applyProtection="1">
      <alignment horizontal="left" vertical="top" wrapText="1"/>
      <protection locked="0"/>
    </xf>
    <xf numFmtId="166" fontId="9" fillId="0" borderId="98" xfId="0" applyNumberFormat="1" applyFont="1" applyBorder="1" applyAlignment="1" applyProtection="1">
      <alignment horizontal="left" vertical="top" wrapText="1"/>
      <protection locked="0"/>
    </xf>
    <xf numFmtId="166" fontId="9" fillId="0" borderId="99" xfId="0" applyNumberFormat="1" applyFont="1" applyBorder="1" applyAlignment="1" applyProtection="1">
      <alignment horizontal="left" vertical="top" wrapText="1"/>
      <protection locked="0"/>
    </xf>
    <xf numFmtId="166" fontId="25" fillId="0" borderId="107" xfId="0" applyNumberFormat="1" applyFont="1" applyBorder="1" applyAlignment="1" applyProtection="1">
      <alignment horizontal="left" vertical="top" wrapText="1"/>
      <protection locked="0"/>
    </xf>
    <xf numFmtId="166" fontId="25" fillId="0" borderId="103" xfId="0" applyNumberFormat="1" applyFont="1" applyBorder="1" applyAlignment="1" applyProtection="1">
      <alignment horizontal="left" vertical="top" wrapText="1"/>
      <protection locked="0"/>
    </xf>
    <xf numFmtId="166" fontId="9" fillId="8" borderId="1" xfId="0" applyNumberFormat="1" applyFont="1" applyFill="1" applyBorder="1" applyAlignment="1" applyProtection="1">
      <alignment horizontal="left" vertical="top" wrapText="1"/>
      <protection locked="0"/>
    </xf>
    <xf numFmtId="166" fontId="9" fillId="8" borderId="38" xfId="0" applyNumberFormat="1" applyFont="1" applyFill="1" applyBorder="1" applyAlignment="1" applyProtection="1">
      <alignment horizontal="left" vertical="top" wrapText="1"/>
      <protection locked="0"/>
    </xf>
    <xf numFmtId="166" fontId="9" fillId="0" borderId="59" xfId="0" applyNumberFormat="1" applyFont="1" applyBorder="1" applyAlignment="1" applyProtection="1">
      <alignment horizontal="left" vertical="top" wrapText="1"/>
      <protection locked="0"/>
    </xf>
    <xf numFmtId="166" fontId="9" fillId="0" borderId="60" xfId="0" applyNumberFormat="1" applyFont="1" applyBorder="1" applyAlignment="1" applyProtection="1">
      <alignment horizontal="left" vertical="top" wrapText="1"/>
      <protection locked="0"/>
    </xf>
    <xf numFmtId="0" fontId="14" fillId="7" borderId="130" xfId="0" applyFont="1" applyFill="1" applyBorder="1" applyAlignment="1">
      <alignment horizontal="center" vertical="center" wrapText="1"/>
    </xf>
    <xf numFmtId="0" fontId="15" fillId="7" borderId="131" xfId="0" applyFont="1" applyFill="1" applyBorder="1" applyAlignment="1">
      <alignment horizontal="center" vertical="center" wrapText="1"/>
    </xf>
    <xf numFmtId="0" fontId="14" fillId="7" borderId="129" xfId="0" applyFont="1" applyFill="1" applyBorder="1" applyAlignment="1">
      <alignment horizontal="center" vertical="center" wrapText="1"/>
    </xf>
    <xf numFmtId="0" fontId="14" fillId="7" borderId="132" xfId="0" applyFont="1" applyFill="1" applyBorder="1" applyAlignment="1">
      <alignment horizontal="center" vertical="center" wrapText="1"/>
    </xf>
    <xf numFmtId="0" fontId="14" fillId="7" borderId="133" xfId="0" applyFont="1" applyFill="1" applyBorder="1" applyAlignment="1">
      <alignment horizontal="center" vertical="center" wrapText="1"/>
    </xf>
    <xf numFmtId="0" fontId="8" fillId="0" borderId="121" xfId="0" applyFont="1" applyBorder="1" applyAlignment="1">
      <alignment horizontal="right" vertical="center" wrapText="1"/>
    </xf>
    <xf numFmtId="0" fontId="9" fillId="0" borderId="81" xfId="0" applyFont="1" applyBorder="1" applyAlignment="1">
      <alignment horizontal="left" vertical="top" wrapText="1"/>
    </xf>
    <xf numFmtId="0" fontId="9" fillId="8" borderId="104" xfId="0" applyFont="1" applyFill="1" applyBorder="1" applyAlignment="1">
      <alignment horizontal="left" vertical="top" wrapText="1"/>
    </xf>
    <xf numFmtId="0" fontId="9" fillId="0" borderId="102" xfId="0" applyFont="1" applyBorder="1" applyAlignment="1">
      <alignment horizontal="left" vertical="top" wrapText="1"/>
    </xf>
    <xf numFmtId="0" fontId="9" fillId="0" borderId="2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98" xfId="0" applyFont="1" applyBorder="1" applyAlignment="1">
      <alignment horizontal="center" vertical="center" wrapText="1"/>
    </xf>
    <xf numFmtId="0" fontId="13" fillId="0" borderId="91" xfId="0" applyFont="1" applyBorder="1" applyAlignment="1">
      <alignment horizontal="center" vertical="center" wrapText="1"/>
    </xf>
    <xf numFmtId="166" fontId="9" fillId="0" borderId="81" xfId="0" applyNumberFormat="1" applyFont="1" applyBorder="1" applyAlignment="1">
      <alignment horizontal="center" vertical="center"/>
    </xf>
    <xf numFmtId="0" fontId="13" fillId="0" borderId="25"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94" xfId="0" applyFont="1" applyBorder="1" applyAlignment="1">
      <alignment horizontal="center" vertical="center" wrapText="1"/>
    </xf>
    <xf numFmtId="0" fontId="13" fillId="0" borderId="98" xfId="0" applyFont="1" applyBorder="1" applyAlignment="1">
      <alignment horizontal="center" vertical="center" wrapText="1"/>
    </xf>
    <xf numFmtId="0" fontId="13" fillId="0" borderId="104" xfId="0" applyFont="1" applyBorder="1" applyAlignment="1">
      <alignment horizontal="center" vertical="center" wrapText="1"/>
    </xf>
    <xf numFmtId="0" fontId="9" fillId="0" borderId="104" xfId="0" applyFont="1" applyBorder="1" applyAlignment="1" applyProtection="1">
      <alignment horizontal="left" vertical="top" wrapText="1"/>
      <protection locked="0"/>
    </xf>
    <xf numFmtId="166" fontId="9" fillId="0" borderId="104" xfId="0" applyNumberFormat="1" applyFont="1" applyBorder="1" applyAlignment="1" applyProtection="1">
      <alignment horizontal="left" vertical="top" wrapText="1"/>
      <protection locked="0"/>
    </xf>
    <xf numFmtId="0" fontId="13" fillId="0" borderId="102" xfId="0" applyFont="1" applyBorder="1" applyAlignment="1">
      <alignment horizontal="center" vertical="center" wrapText="1"/>
    </xf>
    <xf numFmtId="0" fontId="9" fillId="0" borderId="102" xfId="0" applyFont="1" applyBorder="1" applyAlignment="1" applyProtection="1">
      <alignment horizontal="left" vertical="top" wrapText="1"/>
      <protection locked="0"/>
    </xf>
    <xf numFmtId="166" fontId="9" fillId="0" borderId="102" xfId="0" applyNumberFormat="1" applyFont="1" applyBorder="1" applyAlignment="1" applyProtection="1">
      <alignment horizontal="left" vertical="top" wrapText="1"/>
      <protection locked="0"/>
    </xf>
    <xf numFmtId="0" fontId="13" fillId="0" borderId="59" xfId="0" applyFont="1" applyBorder="1" applyAlignment="1">
      <alignment horizontal="center" vertical="center" wrapText="1"/>
    </xf>
    <xf numFmtId="0" fontId="1" fillId="0" borderId="7" xfId="0" applyFont="1" applyBorder="1"/>
    <xf numFmtId="0" fontId="29" fillId="0" borderId="6" xfId="0" applyFont="1" applyBorder="1"/>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 xfId="0" applyFont="1" applyBorder="1" applyAlignment="1">
      <alignment horizontal="center" vertical="center" wrapText="1"/>
    </xf>
    <xf numFmtId="0" fontId="8" fillId="0" borderId="37" xfId="0" applyFont="1" applyBorder="1" applyAlignment="1">
      <alignment horizontal="right" vertical="center"/>
    </xf>
    <xf numFmtId="0" fontId="8" fillId="0" borderId="66" xfId="0" applyFont="1" applyBorder="1" applyAlignment="1">
      <alignment horizontal="right" vertical="center"/>
    </xf>
    <xf numFmtId="0" fontId="9" fillId="0" borderId="122" xfId="0" applyFont="1" applyBorder="1" applyAlignment="1" applyProtection="1">
      <alignment horizontal="center" vertical="center"/>
      <protection locked="0"/>
    </xf>
    <xf numFmtId="0" fontId="9" fillId="0" borderId="135" xfId="0" applyFont="1" applyBorder="1" applyAlignment="1" applyProtection="1">
      <alignment horizontal="center" vertical="center"/>
      <protection locked="0"/>
    </xf>
    <xf numFmtId="0" fontId="9" fillId="0" borderId="1" xfId="0" applyFont="1" applyBorder="1" applyAlignment="1">
      <alignment horizontal="center" vertical="center" wrapText="1"/>
    </xf>
    <xf numFmtId="0" fontId="9" fillId="0" borderId="39" xfId="0" applyFont="1" applyBorder="1" applyAlignment="1">
      <alignment horizontal="center" vertical="center" wrapText="1"/>
    </xf>
    <xf numFmtId="0" fontId="29" fillId="0" borderId="49" xfId="0" applyFont="1" applyBorder="1" applyAlignment="1">
      <alignment horizontal="center" vertical="top" wrapText="1"/>
    </xf>
    <xf numFmtId="0" fontId="29" fillId="0" borderId="74" xfId="0" applyFont="1" applyBorder="1" applyAlignment="1">
      <alignment horizontal="center" vertical="top" wrapText="1"/>
    </xf>
    <xf numFmtId="0" fontId="29" fillId="0" borderId="80" xfId="0" applyFont="1" applyBorder="1" applyAlignment="1">
      <alignment horizontal="center" vertical="top" wrapText="1"/>
    </xf>
    <xf numFmtId="0" fontId="9" fillId="0" borderId="31"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8" fillId="0" borderId="120" xfId="0" applyFont="1" applyBorder="1" applyAlignment="1">
      <alignment horizontal="right" vertical="center"/>
    </xf>
    <xf numFmtId="0" fontId="8" fillId="0" borderId="121" xfId="0" applyFont="1" applyBorder="1" applyAlignment="1">
      <alignment horizontal="right" vertical="center"/>
    </xf>
    <xf numFmtId="0" fontId="8" fillId="0" borderId="8" xfId="0" applyFont="1" applyBorder="1" applyAlignment="1">
      <alignment horizontal="right" vertical="center"/>
    </xf>
    <xf numFmtId="0" fontId="29" fillId="0" borderId="82" xfId="0" applyFont="1" applyBorder="1" applyAlignment="1">
      <alignment horizontal="center" vertical="top" wrapText="1"/>
    </xf>
    <xf numFmtId="0" fontId="29" fillId="0" borderId="27" xfId="0" applyFont="1" applyBorder="1" applyAlignment="1">
      <alignment horizontal="center" vertical="top" wrapText="1"/>
    </xf>
    <xf numFmtId="0" fontId="29" fillId="0" borderId="84" xfId="0" applyFont="1" applyBorder="1" applyAlignment="1">
      <alignment horizontal="center" vertical="top" wrapText="1"/>
    </xf>
    <xf numFmtId="0" fontId="29" fillId="0" borderId="85" xfId="0" applyFont="1" applyBorder="1" applyAlignment="1">
      <alignment horizontal="center" vertical="top" wrapText="1"/>
    </xf>
    <xf numFmtId="0" fontId="29" fillId="0" borderId="58" xfId="0" applyFont="1" applyBorder="1" applyAlignment="1">
      <alignment horizontal="center" vertical="top" wrapText="1"/>
    </xf>
    <xf numFmtId="0" fontId="9" fillId="0" borderId="87" xfId="0" applyFont="1" applyBorder="1" applyAlignment="1">
      <alignment horizontal="center" vertical="center" wrapText="1"/>
    </xf>
    <xf numFmtId="0" fontId="29" fillId="0" borderId="70" xfId="0" applyFont="1" applyBorder="1" applyAlignment="1">
      <alignment horizontal="center" vertical="top" wrapText="1"/>
    </xf>
    <xf numFmtId="0" fontId="9" fillId="0" borderId="44" xfId="0" applyFont="1" applyBorder="1" applyAlignment="1">
      <alignment horizontal="center" vertical="center" wrapText="1"/>
    </xf>
    <xf numFmtId="0" fontId="9" fillId="0" borderId="98"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72"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88" xfId="0" applyFont="1" applyBorder="1" applyAlignment="1">
      <alignment horizontal="center" vertical="top" wrapText="1"/>
    </xf>
    <xf numFmtId="0" fontId="9" fillId="0" borderId="89" xfId="0" applyFont="1" applyBorder="1" applyAlignment="1">
      <alignment horizontal="center" vertical="top" wrapText="1"/>
    </xf>
    <xf numFmtId="0" fontId="9" fillId="0" borderId="90" xfId="0" applyFont="1" applyBorder="1" applyAlignment="1">
      <alignment horizontal="center" vertical="top" wrapText="1"/>
    </xf>
    <xf numFmtId="0" fontId="29" fillId="0" borderId="93" xfId="0" applyFont="1" applyBorder="1" applyAlignment="1">
      <alignment horizontal="center" vertical="top" wrapText="1"/>
    </xf>
    <xf numFmtId="0" fontId="29" fillId="0" borderId="97" xfId="0" applyFont="1" applyBorder="1" applyAlignment="1">
      <alignment horizontal="center" vertical="top" wrapText="1"/>
    </xf>
    <xf numFmtId="0" fontId="29" fillId="0" borderId="106" xfId="0" applyFont="1" applyBorder="1" applyAlignment="1">
      <alignment horizontal="center" vertical="top" wrapText="1"/>
    </xf>
    <xf numFmtId="0" fontId="29" fillId="0" borderId="101" xfId="0" applyFont="1" applyBorder="1" applyAlignment="1">
      <alignment horizontal="center" vertical="top" wrapText="1"/>
    </xf>
    <xf numFmtId="0" fontId="9" fillId="0" borderId="75" xfId="0" applyFont="1" applyBorder="1" applyAlignment="1">
      <alignment horizontal="center" vertical="center" wrapText="1"/>
    </xf>
    <xf numFmtId="0" fontId="9" fillId="0" borderId="111" xfId="0" applyFont="1" applyBorder="1" applyAlignment="1">
      <alignment horizontal="left" vertical="center" wrapText="1"/>
    </xf>
    <xf numFmtId="0" fontId="9" fillId="0" borderId="112" xfId="0" applyFont="1" applyBorder="1" applyAlignment="1">
      <alignment horizontal="left" vertical="center" wrapText="1"/>
    </xf>
    <xf numFmtId="0" fontId="9" fillId="0" borderId="124" xfId="0" applyFont="1" applyBorder="1" applyAlignment="1">
      <alignment horizontal="left" vertical="center" wrapText="1"/>
    </xf>
    <xf numFmtId="0" fontId="9" fillId="0" borderId="125" xfId="0" applyFont="1" applyBorder="1" applyAlignment="1">
      <alignment horizontal="left" vertical="center" wrapText="1"/>
    </xf>
    <xf numFmtId="0" fontId="28" fillId="0" borderId="126" xfId="0" applyFont="1" applyBorder="1" applyAlignment="1" applyProtection="1">
      <alignment horizontal="center" vertical="center" wrapText="1"/>
      <protection locked="0"/>
    </xf>
    <xf numFmtId="0" fontId="28" fillId="0" borderId="127" xfId="0" applyFont="1" applyBorder="1" applyAlignment="1" applyProtection="1">
      <alignment horizontal="center" vertical="center" wrapText="1"/>
      <protection locked="0"/>
    </xf>
    <xf numFmtId="0" fontId="28" fillId="0" borderId="128" xfId="0" applyFont="1" applyBorder="1" applyAlignment="1" applyProtection="1">
      <alignment horizontal="center" vertical="center" wrapText="1"/>
      <protection locked="0"/>
    </xf>
    <xf numFmtId="0" fontId="8" fillId="0" borderId="126" xfId="0" applyFont="1" applyBorder="1" applyAlignment="1" applyProtection="1">
      <alignment horizontal="right" vertical="center" wrapText="1"/>
      <protection locked="0"/>
    </xf>
    <xf numFmtId="0" fontId="8" fillId="0" borderId="127" xfId="0" applyFont="1" applyBorder="1" applyAlignment="1" applyProtection="1">
      <alignment horizontal="right" vertical="center" wrapText="1"/>
      <protection locked="0"/>
    </xf>
    <xf numFmtId="0" fontId="8" fillId="0" borderId="128" xfId="0" applyFont="1" applyBorder="1" applyAlignment="1" applyProtection="1">
      <alignment horizontal="right" vertical="center" wrapText="1"/>
      <protection locked="0"/>
    </xf>
    <xf numFmtId="0" fontId="9" fillId="0" borderId="109" xfId="0" applyFont="1" applyBorder="1" applyAlignment="1">
      <alignment horizontal="left" vertical="center" wrapText="1"/>
    </xf>
    <xf numFmtId="0" fontId="9" fillId="0" borderId="110" xfId="0" applyFont="1" applyBorder="1" applyAlignment="1">
      <alignment horizontal="left" vertical="center" wrapText="1"/>
    </xf>
    <xf numFmtId="0" fontId="11" fillId="7" borderId="63" xfId="0" applyFont="1" applyFill="1" applyBorder="1" applyAlignment="1">
      <alignment horizontal="center" vertical="center" wrapText="1"/>
    </xf>
    <xf numFmtId="0" fontId="11" fillId="7" borderId="64" xfId="0" applyFont="1" applyFill="1" applyBorder="1" applyAlignment="1">
      <alignment horizontal="center" vertical="center" wrapText="1"/>
    </xf>
    <xf numFmtId="0" fontId="11" fillId="7" borderId="108" xfId="0" applyFont="1" applyFill="1" applyBorder="1" applyAlignment="1">
      <alignment horizontal="center" vertical="center" wrapText="1"/>
    </xf>
    <xf numFmtId="0" fontId="11" fillId="7" borderId="65" xfId="0" applyFont="1" applyFill="1" applyBorder="1" applyAlignment="1">
      <alignment horizontal="center" vertical="center" wrapText="1"/>
    </xf>
    <xf numFmtId="0" fontId="13" fillId="0" borderId="118" xfId="0" applyFont="1" applyBorder="1" applyAlignment="1" applyProtection="1">
      <alignment horizontal="center" vertical="center"/>
      <protection locked="0"/>
    </xf>
    <xf numFmtId="0" fontId="13" fillId="0" borderId="134" xfId="0"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8" fillId="0" borderId="116" xfId="0" applyFont="1" applyBorder="1" applyAlignment="1">
      <alignment horizontal="right" vertical="center"/>
    </xf>
    <xf numFmtId="0" fontId="8" fillId="0" borderId="117" xfId="0" applyFont="1" applyBorder="1" applyAlignment="1">
      <alignment horizontal="right" vertical="center"/>
    </xf>
    <xf numFmtId="0" fontId="6" fillId="0" borderId="1" xfId="0" applyFont="1" applyBorder="1" applyAlignment="1">
      <alignment horizontal="center" vertic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7" fillId="0" borderId="6" xfId="0" applyFont="1" applyBorder="1" applyAlignment="1">
      <alignment horizontal="right" vertical="center" wrapText="1"/>
    </xf>
    <xf numFmtId="0" fontId="0" fillId="0" borderId="19"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29" xfId="0" applyBorder="1" applyAlignment="1" applyProtection="1">
      <alignment horizontal="left" vertical="center"/>
      <protection locked="0"/>
    </xf>
    <xf numFmtId="0" fontId="0" fillId="0" borderId="30" xfId="0" applyBorder="1" applyAlignment="1" applyProtection="1">
      <alignment horizontal="left" vertical="center"/>
      <protection locked="0"/>
    </xf>
    <xf numFmtId="0" fontId="7" fillId="0" borderId="7" xfId="0" applyFont="1" applyBorder="1" applyAlignment="1">
      <alignment horizontal="right" vertical="center" wrapText="1"/>
    </xf>
    <xf numFmtId="0" fontId="0" fillId="0" borderId="26" xfId="0" applyBorder="1" applyAlignment="1" applyProtection="1">
      <alignment horizontal="left" vertical="center"/>
      <protection locked="0"/>
    </xf>
    <xf numFmtId="0" fontId="7" fillId="0" borderId="33" xfId="0" applyFont="1" applyBorder="1" applyAlignment="1">
      <alignment horizontal="center" vertical="top" wrapText="1"/>
    </xf>
    <xf numFmtId="0" fontId="7" fillId="0" borderId="34" xfId="0" applyFont="1" applyBorder="1" applyAlignment="1">
      <alignment horizontal="center" vertical="top" wrapText="1"/>
    </xf>
    <xf numFmtId="0" fontId="7" fillId="0" borderId="8" xfId="0" applyFont="1" applyBorder="1" applyAlignment="1">
      <alignment horizontal="center" vertical="top" wrapText="1"/>
    </xf>
    <xf numFmtId="0" fontId="7" fillId="0" borderId="31" xfId="0" applyFont="1" applyBorder="1" applyAlignment="1" applyProtection="1">
      <alignment horizontal="left" vertical="center" wrapText="1"/>
      <protection locked="0"/>
    </xf>
    <xf numFmtId="0" fontId="7" fillId="0" borderId="26"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23" fillId="0" borderId="51" xfId="0" applyFont="1" applyBorder="1" applyAlignment="1">
      <alignment horizontal="center" wrapText="1"/>
    </xf>
    <xf numFmtId="0" fontId="23" fillId="0" borderId="52" xfId="0" applyFont="1" applyBorder="1" applyAlignment="1">
      <alignment horizontal="center" wrapText="1"/>
    </xf>
    <xf numFmtId="0" fontId="23" fillId="0" borderId="53" xfId="0" applyFont="1" applyBorder="1" applyAlignment="1">
      <alignment horizontal="center" wrapText="1"/>
    </xf>
    <xf numFmtId="0" fontId="23" fillId="0" borderId="54" xfId="0" applyFont="1" applyBorder="1" applyAlignment="1">
      <alignment horizontal="center" wrapText="1"/>
    </xf>
    <xf numFmtId="0" fontId="23" fillId="0" borderId="0" xfId="0" applyFont="1" applyAlignment="1">
      <alignment horizontal="center" wrapText="1"/>
    </xf>
    <xf numFmtId="0" fontId="23" fillId="0" borderId="45" xfId="0" applyFont="1" applyBorder="1" applyAlignment="1">
      <alignment horizontal="center" wrapText="1"/>
    </xf>
    <xf numFmtId="0" fontId="23" fillId="0" borderId="55" xfId="0" applyFont="1" applyBorder="1" applyAlignment="1">
      <alignment horizontal="center" wrapText="1"/>
    </xf>
    <xf numFmtId="0" fontId="23" fillId="0" borderId="50" xfId="0" applyFont="1" applyBorder="1" applyAlignment="1">
      <alignment horizontal="center" wrapText="1"/>
    </xf>
    <xf numFmtId="0" fontId="23" fillId="0" borderId="56" xfId="0" applyFont="1" applyBorder="1" applyAlignment="1">
      <alignment horizontal="center" wrapText="1"/>
    </xf>
  </cellXfs>
  <cellStyles count="4">
    <cellStyle name="Hyperlink" xfId="3" builtinId="8"/>
    <cellStyle name="Normal" xfId="0" builtinId="0"/>
    <cellStyle name="Normal 2" xfId="1" xr:uid="{00000000-0005-0000-0000-000002000000}"/>
    <cellStyle name="Percent" xfId="2" builtinId="5"/>
  </cellStyles>
  <dxfs count="3">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colors>
    <mruColors>
      <color rgb="FF00CC00"/>
      <color rgb="FF66CCFF"/>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Executive Summary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92D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2-DDB2-4CF5-8881-90A435D0E94C}"/>
              </c:ext>
            </c:extLst>
          </c:dPt>
          <c:dPt>
            <c:idx val="1"/>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3-DDB2-4CF5-8881-90A435D0E94C}"/>
              </c:ext>
            </c:extLst>
          </c:dPt>
          <c:dPt>
            <c:idx val="2"/>
            <c:bubble3D val="0"/>
            <c:spPr>
              <a:solidFill>
                <a:srgbClr val="FF0000"/>
              </a:solidFill>
              <a:ln w="25400">
                <a:solidFill>
                  <a:schemeClr val="lt1"/>
                </a:solidFill>
              </a:ln>
              <a:effectLst/>
              <a:sp3d contourW="25400">
                <a:contourClr>
                  <a:schemeClr val="lt1"/>
                </a:contourClr>
              </a:sp3d>
            </c:spPr>
            <c:extLst>
              <c:ext xmlns:c16="http://schemas.microsoft.com/office/drawing/2014/chart" uri="{C3380CC4-5D6E-409C-BE32-E72D297353CC}">
                <c16:uniqueId val="{00000004-DDB2-4CF5-8881-90A435D0E94C}"/>
              </c:ext>
            </c:extLst>
          </c:dPt>
          <c:dPt>
            <c:idx val="3"/>
            <c:bubble3D val="0"/>
            <c:spPr>
              <a:solidFill>
                <a:srgbClr val="00B0F0"/>
              </a:solidFill>
              <a:ln w="25400">
                <a:solidFill>
                  <a:schemeClr val="lt1"/>
                </a:solidFill>
              </a:ln>
              <a:effectLst/>
              <a:sp3d contourW="25400">
                <a:contourClr>
                  <a:schemeClr val="lt1"/>
                </a:contourClr>
              </a:sp3d>
            </c:spPr>
            <c:extLst>
              <c:ext xmlns:c16="http://schemas.microsoft.com/office/drawing/2014/chart" uri="{C3380CC4-5D6E-409C-BE32-E72D297353CC}">
                <c16:uniqueId val="{00000005-DDB2-4CF5-8881-90A435D0E94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'FCMR Summary'!$A$5:$A$7</c:f>
              <c:strCache>
                <c:ptCount val="3"/>
                <c:pt idx="0">
                  <c:v>Green</c:v>
                </c:pt>
                <c:pt idx="1">
                  <c:v>Yellow</c:v>
                </c:pt>
                <c:pt idx="2">
                  <c:v>Red</c:v>
                </c:pt>
              </c:strCache>
            </c:strRef>
          </c:cat>
          <c:val>
            <c:numRef>
              <c:f>'FCMR Summary'!$C$5:$C$7</c:f>
              <c:numCache>
                <c:formatCode>0%</c:formatCode>
                <c:ptCount val="3"/>
                <c:pt idx="0">
                  <c:v>0</c:v>
                </c:pt>
                <c:pt idx="1">
                  <c:v>0</c:v>
                </c:pt>
                <c:pt idx="2">
                  <c:v>0</c:v>
                </c:pt>
              </c:numCache>
            </c:numRef>
          </c:val>
          <c:extLst>
            <c:ext xmlns:c16="http://schemas.microsoft.com/office/drawing/2014/chart" uri="{C3380CC4-5D6E-409C-BE32-E72D297353CC}">
              <c16:uniqueId val="{00000000-DDB2-4CF5-8881-90A435D0E94C}"/>
            </c:ext>
          </c:extLst>
        </c:ser>
        <c:ser>
          <c:idx val="1"/>
          <c:order val="1"/>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9-0415-4935-9665-749703A08C58}"/>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B-0415-4935-9665-749703A08C58}"/>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D-0415-4935-9665-749703A08C58}"/>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F-0415-4935-9665-749703A08C58}"/>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11-0A85-4BEB-885C-93995A2E5D7B}"/>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13-0A85-4BEB-885C-93995A2E5D7B}"/>
              </c:ext>
            </c:extLst>
          </c:dPt>
          <c:cat>
            <c:strRef>
              <c:f>'FCMR Summary'!$A$5:$A$7</c:f>
              <c:strCache>
                <c:ptCount val="3"/>
                <c:pt idx="0">
                  <c:v>Green</c:v>
                </c:pt>
                <c:pt idx="1">
                  <c:v>Yellow</c:v>
                </c:pt>
                <c:pt idx="2">
                  <c:v>Red</c:v>
                </c:pt>
              </c:strCache>
            </c:strRef>
          </c:cat>
          <c:val>
            <c:numRef>
              <c:f>'FCMR Summary'!$C$5:$C$10</c:f>
              <c:numCache>
                <c:formatCode>0%</c:formatCode>
                <c:ptCount val="6"/>
                <c:pt idx="0">
                  <c:v>0</c:v>
                </c:pt>
                <c:pt idx="1">
                  <c:v>0</c:v>
                </c:pt>
                <c:pt idx="2">
                  <c:v>0</c:v>
                </c:pt>
                <c:pt idx="3">
                  <c:v>0</c:v>
                </c:pt>
              </c:numCache>
            </c:numRef>
          </c:val>
          <c:extLst>
            <c:ext xmlns:c16="http://schemas.microsoft.com/office/drawing/2014/chart" uri="{C3380CC4-5D6E-409C-BE32-E72D297353CC}">
              <c16:uniqueId val="{00000001-DDB2-4CF5-8881-90A435D0E94C}"/>
            </c:ext>
          </c:extLst>
        </c:ser>
        <c:dLbls>
          <c:showLegendKey val="0"/>
          <c:showVal val="0"/>
          <c:showCatName val="0"/>
          <c:showSerName val="0"/>
          <c:showPercent val="0"/>
          <c:showBubbleSize val="0"/>
          <c:showLeaderLines val="1"/>
        </c:dLbls>
      </c:pie3DChart>
      <c:spPr>
        <a:noFill/>
        <a:ln>
          <a:noFill/>
        </a:ln>
        <a:effectLst/>
      </c:spPr>
    </c:plotArea>
    <c:legend>
      <c:legendPos val="b"/>
      <c:legendEntry>
        <c:idx val="3"/>
        <c:delete val="1"/>
      </c:legendEntry>
      <c:legendEntry>
        <c:idx val="4"/>
        <c:delete val="1"/>
      </c:legendEntry>
      <c:legendEntry>
        <c:idx val="5"/>
        <c:delete val="1"/>
      </c:legendEntry>
      <c:layout>
        <c:manualLayout>
          <c:xMode val="edge"/>
          <c:yMode val="edge"/>
          <c:x val="2.7417962120086618E-2"/>
          <c:y val="0.29224482356372122"/>
          <c:w val="0.17807171363940982"/>
          <c:h val="0.5224491698887076"/>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tx2">
        <a:lumMod val="20000"/>
        <a:lumOff val="80000"/>
      </a:schemeClr>
    </a:solidFill>
    <a:ln w="9525" cap="flat" cmpd="sng" algn="ctr">
      <a:solidFill>
        <a:srgbClr val="0070C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181996</xdr:colOff>
      <xdr:row>0</xdr:row>
      <xdr:rowOff>44223</xdr:rowOff>
    </xdr:from>
    <xdr:to>
      <xdr:col>1</xdr:col>
      <xdr:colOff>761999</xdr:colOff>
      <xdr:row>0</xdr:row>
      <xdr:rowOff>498209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1559" y="222817"/>
          <a:ext cx="1127691" cy="4539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30956</xdr:rowOff>
    </xdr:from>
    <xdr:to>
      <xdr:col>1</xdr:col>
      <xdr:colOff>247648</xdr:colOff>
      <xdr:row>0</xdr:row>
      <xdr:rowOff>373856</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956"/>
          <a:ext cx="854867" cy="342900"/>
        </a:xfrm>
        <a:prstGeom prst="rect">
          <a:avLst/>
        </a:prstGeom>
      </xdr:spPr>
    </xdr:pic>
    <xdr:clientData/>
  </xdr:twoCellAnchor>
  <xdr:twoCellAnchor>
    <xdr:from>
      <xdr:col>4</xdr:col>
      <xdr:colOff>0</xdr:colOff>
      <xdr:row>2</xdr:row>
      <xdr:rowOff>33337</xdr:rowOff>
    </xdr:from>
    <xdr:to>
      <xdr:col>12</xdr:col>
      <xdr:colOff>609599</xdr:colOff>
      <xdr:row>18</xdr:row>
      <xdr:rowOff>152400</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152400</xdr:colOff>
      <xdr:row>2</xdr:row>
      <xdr:rowOff>123825</xdr:rowOff>
    </xdr:from>
    <xdr:to>
      <xdr:col>5</xdr:col>
      <xdr:colOff>66674</xdr:colOff>
      <xdr:row>3</xdr:row>
      <xdr:rowOff>149040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810000" y="676275"/>
          <a:ext cx="523875" cy="2095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forddoc.ford.com/Drawing.mvc/GetDrawingsBySearchCriteria" TargetMode="External"/><Relationship Id="rId13" Type="http://schemas.openxmlformats.org/officeDocument/2006/relationships/hyperlink" Target="https://videosat.ford.com/" TargetMode="External"/><Relationship Id="rId3" Type="http://schemas.openxmlformats.org/officeDocument/2006/relationships/hyperlink" Target="https://ford.sabacloud.com/Saba/Web_spf/PRODTNT121/common/leclassdetail/regdw000000004725087" TargetMode="External"/><Relationship Id="rId7" Type="http://schemas.openxmlformats.org/officeDocument/2006/relationships/hyperlink" Target="https://forddoc.ford.com/Drawing.mvc/GetDrawingsBySearchCriteria" TargetMode="External"/><Relationship Id="rId12" Type="http://schemas.openxmlformats.org/officeDocument/2006/relationships/hyperlink" Target="https://www.lom.ford.com/launchomatic/download?objectId=0900cad984f37717&amp;docbase=edmsna1&amp;contentType=pdf&amp;rendition=pdf&amp;contentSize=3413431" TargetMode="External"/><Relationship Id="rId2" Type="http://schemas.openxmlformats.org/officeDocument/2006/relationships/hyperlink" Target="https://ford.sabacloud.com/Saba/Web_spf/PRODTNT121/common/ledetail/cours000000000119649" TargetMode="External"/><Relationship Id="rId1" Type="http://schemas.openxmlformats.org/officeDocument/2006/relationships/hyperlink" Target="http://wiki.ford.com/display/QOS/PTP07-131+Global+Contamination+Control+for+Powertrain" TargetMode="External"/><Relationship Id="rId6" Type="http://schemas.openxmlformats.org/officeDocument/2006/relationships/hyperlink" Target="https://forddoc.ford.com/Drawing.mvc/GetDrawingsBySearchCriteria" TargetMode="External"/><Relationship Id="rId11" Type="http://schemas.openxmlformats.org/officeDocument/2006/relationships/hyperlink" Target="https://web.qpr.ford.com/sta/Ford_GTS.html" TargetMode="External"/><Relationship Id="rId5" Type="http://schemas.openxmlformats.org/officeDocument/2006/relationships/hyperlink" Target="https://forddoc.ford.com/Drawing.mvc/GetDrawingsBySearchCriteria" TargetMode="External"/><Relationship Id="rId10" Type="http://schemas.openxmlformats.org/officeDocument/2006/relationships/hyperlink" Target="https://forddoc.ford.com/Drawing.mvc/GetDrawingsBySearchCriteria" TargetMode="External"/><Relationship Id="rId4" Type="http://schemas.openxmlformats.org/officeDocument/2006/relationships/hyperlink" Target="https://forddoc.ford.com/Drawing.mvc/GetDrawingsBySearchCriteria" TargetMode="External"/><Relationship Id="rId9" Type="http://schemas.openxmlformats.org/officeDocument/2006/relationships/hyperlink" Target="https://forddoc.ford.com/Drawing.mvc/GetDrawingsBySearchCriteria"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4"/>
  <sheetViews>
    <sheetView tabSelected="1" zoomScale="70" zoomScaleNormal="70" zoomScaleSheetLayoutView="69" zoomScalePageLayoutView="70" workbookViewId="0">
      <selection activeCell="C2" sqref="C2:D2"/>
    </sheetView>
  </sheetViews>
  <sheetFormatPr defaultColWidth="9.21875" defaultRowHeight="14.4" thickTop="1" thickBottom="1"/>
  <cols>
    <col min="1" max="1" width="8.21875" style="67" customWidth="1"/>
    <col min="2" max="2" width="20.21875" style="9" customWidth="1"/>
    <col min="3" max="3" width="24.21875" style="9" customWidth="1"/>
    <col min="4" max="4" width="11.44140625" style="9" customWidth="1"/>
    <col min="5" max="5" width="82.77734375" style="40" customWidth="1"/>
    <col min="6" max="6" width="68.21875" style="9" customWidth="1"/>
    <col min="7" max="7" width="58.44140625" style="9" customWidth="1"/>
    <col min="8" max="8" width="49.21875" style="9" customWidth="1"/>
    <col min="9" max="9" width="17.77734375" style="9" customWidth="1"/>
    <col min="10" max="11" width="12.77734375" style="9" customWidth="1"/>
    <col min="12" max="12" width="15.77734375" style="9" customWidth="1"/>
    <col min="13" max="16384" width="9.21875" style="9"/>
  </cols>
  <sheetData>
    <row r="1" spans="1:13" ht="41.25" customHeight="1" thickTop="1" thickBot="1">
      <c r="A1" s="242" t="s">
        <v>0</v>
      </c>
      <c r="B1" s="243"/>
      <c r="C1" s="243"/>
      <c r="D1" s="243"/>
      <c r="E1" s="243"/>
      <c r="F1" s="243"/>
      <c r="G1" s="244"/>
      <c r="H1" s="243"/>
      <c r="I1" s="243"/>
      <c r="J1" s="243"/>
      <c r="K1" s="243"/>
      <c r="L1" s="245"/>
      <c r="M1" s="11"/>
    </row>
    <row r="2" spans="1:13" ht="18" customHeight="1" thickTop="1" thickBot="1">
      <c r="A2" s="250" t="s">
        <v>1</v>
      </c>
      <c r="B2" s="251"/>
      <c r="C2" s="246"/>
      <c r="D2" s="247"/>
      <c r="E2" s="127" t="s">
        <v>2</v>
      </c>
      <c r="F2" s="128"/>
      <c r="G2" s="234" t="s">
        <v>3</v>
      </c>
      <c r="H2" s="237" t="s">
        <v>4</v>
      </c>
      <c r="I2" s="240" t="s">
        <v>467</v>
      </c>
      <c r="J2" s="240"/>
      <c r="K2" s="240"/>
      <c r="L2" s="241"/>
      <c r="M2" s="11"/>
    </row>
    <row r="3" spans="1:13" ht="18" customHeight="1" thickTop="1" thickBot="1">
      <c r="A3" s="195" t="s">
        <v>5</v>
      </c>
      <c r="B3" s="196"/>
      <c r="C3" s="248"/>
      <c r="D3" s="249"/>
      <c r="E3" s="122" t="s">
        <v>6</v>
      </c>
      <c r="F3" s="118"/>
      <c r="G3" s="235"/>
      <c r="H3" s="238"/>
      <c r="I3" s="230"/>
      <c r="J3" s="230"/>
      <c r="K3" s="230"/>
      <c r="L3" s="231"/>
      <c r="M3" s="11"/>
    </row>
    <row r="4" spans="1:13" ht="18" customHeight="1" thickTop="1" thickBot="1">
      <c r="A4" s="195" t="s">
        <v>8</v>
      </c>
      <c r="B4" s="196"/>
      <c r="C4" s="248"/>
      <c r="D4" s="249"/>
      <c r="E4" s="122" t="s">
        <v>9</v>
      </c>
      <c r="F4" s="118"/>
      <c r="G4" s="235"/>
      <c r="H4" s="238" t="s">
        <v>7</v>
      </c>
      <c r="I4" s="230" t="s">
        <v>468</v>
      </c>
      <c r="J4" s="230"/>
      <c r="K4" s="230"/>
      <c r="L4" s="231"/>
      <c r="M4" s="11"/>
    </row>
    <row r="5" spans="1:13" ht="18" customHeight="1" thickTop="1" thickBot="1">
      <c r="A5" s="195" t="s">
        <v>11</v>
      </c>
      <c r="B5" s="196"/>
      <c r="C5" s="204"/>
      <c r="D5" s="205"/>
      <c r="E5" s="122" t="s">
        <v>12</v>
      </c>
      <c r="F5" s="118"/>
      <c r="G5" s="235"/>
      <c r="H5" s="238"/>
      <c r="I5" s="230"/>
      <c r="J5" s="230"/>
      <c r="K5" s="230"/>
      <c r="L5" s="231"/>
      <c r="M5" s="11"/>
    </row>
    <row r="6" spans="1:13" ht="18" customHeight="1" thickTop="1" thickBot="1">
      <c r="A6" s="195" t="s">
        <v>13</v>
      </c>
      <c r="B6" s="196"/>
      <c r="C6" s="204"/>
      <c r="D6" s="205"/>
      <c r="E6" s="122" t="s">
        <v>14</v>
      </c>
      <c r="F6" s="118"/>
      <c r="G6" s="235"/>
      <c r="H6" s="238" t="s">
        <v>10</v>
      </c>
      <c r="I6" s="230" t="s">
        <v>469</v>
      </c>
      <c r="J6" s="230"/>
      <c r="K6" s="230"/>
      <c r="L6" s="231"/>
      <c r="M6" s="11"/>
    </row>
    <row r="7" spans="1:13" ht="18" customHeight="1" thickTop="1" thickBot="1">
      <c r="A7" s="195" t="s">
        <v>15</v>
      </c>
      <c r="B7" s="196"/>
      <c r="C7" s="204"/>
      <c r="D7" s="205"/>
      <c r="E7" s="122" t="s">
        <v>16</v>
      </c>
      <c r="F7" s="118"/>
      <c r="G7" s="235"/>
      <c r="H7" s="238"/>
      <c r="I7" s="230"/>
      <c r="J7" s="230"/>
      <c r="K7" s="230"/>
      <c r="L7" s="231"/>
      <c r="M7" s="11"/>
    </row>
    <row r="8" spans="1:13" ht="18" customHeight="1" thickTop="1" thickBot="1">
      <c r="A8" s="195" t="s">
        <v>17</v>
      </c>
      <c r="B8" s="208"/>
      <c r="C8" s="204"/>
      <c r="D8" s="205"/>
      <c r="E8" s="122" t="s">
        <v>18</v>
      </c>
      <c r="F8" s="118"/>
      <c r="G8" s="235"/>
      <c r="H8" s="238" t="s">
        <v>442</v>
      </c>
      <c r="I8" s="230" t="s">
        <v>470</v>
      </c>
      <c r="J8" s="230"/>
      <c r="K8" s="230"/>
      <c r="L8" s="231"/>
      <c r="M8" s="11"/>
    </row>
    <row r="9" spans="1:13" ht="18" customHeight="1" thickTop="1" thickBot="1">
      <c r="A9" s="206" t="s">
        <v>443</v>
      </c>
      <c r="B9" s="207"/>
      <c r="C9" s="197"/>
      <c r="D9" s="198"/>
      <c r="E9" s="168" t="s">
        <v>23</v>
      </c>
      <c r="F9" s="129"/>
      <c r="G9" s="236"/>
      <c r="H9" s="239"/>
      <c r="I9" s="232"/>
      <c r="J9" s="232"/>
      <c r="K9" s="232"/>
      <c r="L9" s="233"/>
      <c r="M9" s="11"/>
    </row>
    <row r="10" spans="1:13" s="39" customFormat="1" ht="53.4" thickTop="1" thickBot="1">
      <c r="A10" s="123" t="s">
        <v>525</v>
      </c>
      <c r="B10" s="123" t="s">
        <v>24</v>
      </c>
      <c r="C10" s="124" t="s">
        <v>25</v>
      </c>
      <c r="D10" s="124" t="s">
        <v>26</v>
      </c>
      <c r="E10" s="163" t="s">
        <v>27</v>
      </c>
      <c r="F10" s="167" t="s">
        <v>28</v>
      </c>
      <c r="G10" s="166" t="s">
        <v>519</v>
      </c>
      <c r="H10" s="165" t="s">
        <v>520</v>
      </c>
      <c r="I10" s="164" t="s">
        <v>518</v>
      </c>
      <c r="J10" s="125" t="s">
        <v>30</v>
      </c>
      <c r="K10" s="125" t="s">
        <v>29</v>
      </c>
      <c r="L10" s="126" t="s">
        <v>31</v>
      </c>
      <c r="M10" s="130"/>
    </row>
    <row r="11" spans="1:13" s="39" customFormat="1" ht="78.75" customHeight="1" thickTop="1" thickBot="1">
      <c r="A11" s="85" t="s">
        <v>32</v>
      </c>
      <c r="B11" s="203" t="s">
        <v>524</v>
      </c>
      <c r="C11" s="86" t="s">
        <v>33</v>
      </c>
      <c r="D11" s="176"/>
      <c r="E11" s="169" t="s">
        <v>513</v>
      </c>
      <c r="F11" s="169" t="s">
        <v>515</v>
      </c>
      <c r="G11" s="169"/>
      <c r="H11" s="169"/>
      <c r="I11" s="86"/>
      <c r="J11" s="177"/>
      <c r="K11" s="177"/>
      <c r="L11" s="135"/>
    </row>
    <row r="12" spans="1:13" s="30" customFormat="1" ht="106.2" thickTop="1" thickBot="1">
      <c r="A12" s="74" t="s">
        <v>34</v>
      </c>
      <c r="B12" s="201"/>
      <c r="C12" s="173" t="s">
        <v>35</v>
      </c>
      <c r="D12" s="131"/>
      <c r="E12" s="78" t="s">
        <v>36</v>
      </c>
      <c r="F12" s="78" t="s">
        <v>37</v>
      </c>
      <c r="G12" s="78"/>
      <c r="H12" s="78"/>
      <c r="I12" s="173"/>
      <c r="J12" s="136"/>
      <c r="K12" s="137"/>
      <c r="L12" s="138"/>
    </row>
    <row r="13" spans="1:13" s="30" customFormat="1" ht="91.2" thickTop="1" thickBot="1">
      <c r="A13" s="56" t="s">
        <v>38</v>
      </c>
      <c r="B13" s="201"/>
      <c r="C13" s="199" t="s">
        <v>39</v>
      </c>
      <c r="D13" s="131"/>
      <c r="E13" s="116" t="s">
        <v>516</v>
      </c>
      <c r="F13" s="116" t="s">
        <v>517</v>
      </c>
      <c r="G13" s="37"/>
      <c r="H13" s="37"/>
      <c r="I13" s="132"/>
      <c r="J13" s="139"/>
      <c r="K13" s="140"/>
      <c r="L13" s="141"/>
    </row>
    <row r="14" spans="1:13" s="30" customFormat="1" ht="61.8" thickTop="1" thickBot="1">
      <c r="A14" s="56" t="s">
        <v>41</v>
      </c>
      <c r="B14" s="201"/>
      <c r="C14" s="199"/>
      <c r="D14" s="131"/>
      <c r="E14" s="37" t="s">
        <v>444</v>
      </c>
      <c r="F14" s="37" t="s">
        <v>40</v>
      </c>
      <c r="G14" s="37"/>
      <c r="H14" s="37"/>
      <c r="I14" s="132"/>
      <c r="J14" s="139"/>
      <c r="K14" s="140"/>
      <c r="L14" s="141"/>
    </row>
    <row r="15" spans="1:13" s="30" customFormat="1" ht="106.2" thickTop="1" thickBot="1">
      <c r="A15" s="56" t="s">
        <v>437</v>
      </c>
      <c r="B15" s="201"/>
      <c r="C15" s="199"/>
      <c r="D15" s="131"/>
      <c r="E15" s="37" t="s">
        <v>445</v>
      </c>
      <c r="F15" s="37" t="s">
        <v>446</v>
      </c>
      <c r="G15" s="37"/>
      <c r="H15" s="37"/>
      <c r="I15" s="132"/>
      <c r="J15" s="139"/>
      <c r="K15" s="140"/>
      <c r="L15" s="141"/>
    </row>
    <row r="16" spans="1:13" ht="61.2" thickTop="1" thickBot="1">
      <c r="A16" s="56" t="s">
        <v>42</v>
      </c>
      <c r="B16" s="201"/>
      <c r="C16" s="132" t="s">
        <v>43</v>
      </c>
      <c r="D16" s="131"/>
      <c r="E16" s="37" t="s">
        <v>44</v>
      </c>
      <c r="F16" s="37" t="s">
        <v>45</v>
      </c>
      <c r="G16" s="36"/>
      <c r="H16" s="36"/>
      <c r="I16" s="36"/>
      <c r="J16" s="142"/>
      <c r="K16" s="142"/>
      <c r="L16" s="143"/>
    </row>
    <row r="17" spans="1:12" s="30" customFormat="1" ht="91.2" thickTop="1" thickBot="1">
      <c r="A17" s="57" t="s">
        <v>46</v>
      </c>
      <c r="B17" s="201"/>
      <c r="C17" s="132" t="s">
        <v>47</v>
      </c>
      <c r="D17" s="131"/>
      <c r="E17" s="37" t="s">
        <v>471</v>
      </c>
      <c r="F17" s="37" t="s">
        <v>472</v>
      </c>
      <c r="G17" s="37"/>
      <c r="H17" s="37"/>
      <c r="I17" s="132"/>
      <c r="J17" s="139"/>
      <c r="K17" s="140"/>
      <c r="L17" s="141"/>
    </row>
    <row r="18" spans="1:12" ht="61.8" thickTop="1" thickBot="1">
      <c r="A18" s="56" t="s">
        <v>48</v>
      </c>
      <c r="B18" s="201"/>
      <c r="C18" s="199" t="s">
        <v>49</v>
      </c>
      <c r="D18" s="131"/>
      <c r="E18" s="104" t="s">
        <v>473</v>
      </c>
      <c r="F18" s="37" t="s">
        <v>50</v>
      </c>
      <c r="G18" s="36"/>
      <c r="H18" s="36"/>
      <c r="I18" s="36"/>
      <c r="J18" s="142"/>
      <c r="K18" s="142"/>
      <c r="L18" s="143"/>
    </row>
    <row r="19" spans="1:12" ht="61.8" thickTop="1" thickBot="1">
      <c r="A19" s="56" t="s">
        <v>51</v>
      </c>
      <c r="B19" s="201"/>
      <c r="C19" s="199"/>
      <c r="D19" s="131"/>
      <c r="E19" s="104" t="s">
        <v>475</v>
      </c>
      <c r="F19" s="37" t="s">
        <v>52</v>
      </c>
      <c r="G19" s="36"/>
      <c r="H19" s="36"/>
      <c r="I19" s="36"/>
      <c r="J19" s="142"/>
      <c r="K19" s="142"/>
      <c r="L19" s="143"/>
    </row>
    <row r="20" spans="1:12" ht="61.2" thickTop="1" thickBot="1">
      <c r="A20" s="56" t="s">
        <v>53</v>
      </c>
      <c r="B20" s="201"/>
      <c r="C20" s="199"/>
      <c r="D20" s="131"/>
      <c r="E20" s="37" t="s">
        <v>474</v>
      </c>
      <c r="F20" s="37" t="s">
        <v>54</v>
      </c>
      <c r="G20" s="36"/>
      <c r="H20" s="36"/>
      <c r="I20" s="36"/>
      <c r="J20" s="142"/>
      <c r="K20" s="142"/>
      <c r="L20" s="143"/>
    </row>
    <row r="21" spans="1:12" ht="91.2" thickTop="1" thickBot="1">
      <c r="A21" s="56" t="s">
        <v>55</v>
      </c>
      <c r="B21" s="201"/>
      <c r="C21" s="132" t="s">
        <v>56</v>
      </c>
      <c r="D21" s="131"/>
      <c r="E21" s="37" t="s">
        <v>57</v>
      </c>
      <c r="F21" s="37" t="s">
        <v>447</v>
      </c>
      <c r="G21" s="36"/>
      <c r="H21" s="36"/>
      <c r="I21" s="36"/>
      <c r="J21" s="142"/>
      <c r="K21" s="142"/>
      <c r="L21" s="143"/>
    </row>
    <row r="22" spans="1:12" ht="123" customHeight="1" thickTop="1" thickBot="1">
      <c r="A22" s="63" t="s">
        <v>58</v>
      </c>
      <c r="B22" s="201"/>
      <c r="C22" s="172" t="s">
        <v>59</v>
      </c>
      <c r="D22" s="131"/>
      <c r="E22" s="64" t="s">
        <v>60</v>
      </c>
      <c r="F22" s="64" t="s">
        <v>448</v>
      </c>
      <c r="G22" s="65"/>
      <c r="H22" s="65"/>
      <c r="I22" s="65"/>
      <c r="J22" s="144"/>
      <c r="K22" s="144"/>
      <c r="L22" s="145"/>
    </row>
    <row r="23" spans="1:12" ht="49.5" customHeight="1" thickTop="1" thickBot="1">
      <c r="A23" s="119" t="s">
        <v>61</v>
      </c>
      <c r="B23" s="202"/>
      <c r="C23" s="174" t="s">
        <v>62</v>
      </c>
      <c r="D23" s="178"/>
      <c r="E23" s="80" t="s">
        <v>63</v>
      </c>
      <c r="F23" s="80" t="s">
        <v>64</v>
      </c>
      <c r="G23" s="81"/>
      <c r="H23" s="81"/>
      <c r="I23" s="81"/>
      <c r="J23" s="146"/>
      <c r="K23" s="146"/>
      <c r="L23" s="147"/>
    </row>
    <row r="24" spans="1:12" ht="46.5" customHeight="1" thickTop="1" thickBot="1">
      <c r="A24" s="83" t="s">
        <v>65</v>
      </c>
      <c r="B24" s="209" t="s">
        <v>66</v>
      </c>
      <c r="C24" s="200" t="s">
        <v>67</v>
      </c>
      <c r="D24" s="179"/>
      <c r="E24" s="87" t="s">
        <v>68</v>
      </c>
      <c r="F24" s="87" t="s">
        <v>69</v>
      </c>
      <c r="G24" s="88"/>
      <c r="H24" s="88"/>
      <c r="I24" s="88"/>
      <c r="J24" s="148"/>
      <c r="K24" s="148"/>
      <c r="L24" s="149"/>
    </row>
    <row r="25" spans="1:12" ht="46.2" thickTop="1" thickBot="1">
      <c r="A25" s="56" t="s">
        <v>70</v>
      </c>
      <c r="B25" s="210"/>
      <c r="C25" s="199"/>
      <c r="D25" s="131"/>
      <c r="E25" s="37" t="s">
        <v>71</v>
      </c>
      <c r="F25" s="37" t="s">
        <v>72</v>
      </c>
      <c r="G25" s="36"/>
      <c r="H25" s="36"/>
      <c r="I25" s="36"/>
      <c r="J25" s="142"/>
      <c r="K25" s="142"/>
      <c r="L25" s="143"/>
    </row>
    <row r="26" spans="1:12" ht="61.2" thickTop="1" thickBot="1">
      <c r="A26" s="56" t="s">
        <v>73</v>
      </c>
      <c r="B26" s="210"/>
      <c r="C26" s="199"/>
      <c r="D26" s="131"/>
      <c r="E26" s="37" t="s">
        <v>74</v>
      </c>
      <c r="F26" s="37" t="s">
        <v>75</v>
      </c>
      <c r="G26" s="36"/>
      <c r="H26" s="36"/>
      <c r="I26" s="36"/>
      <c r="J26" s="142"/>
      <c r="K26" s="142"/>
      <c r="L26" s="143"/>
    </row>
    <row r="27" spans="1:12" ht="78" customHeight="1" thickTop="1" thickBot="1">
      <c r="A27" s="56" t="s">
        <v>76</v>
      </c>
      <c r="B27" s="210"/>
      <c r="C27" s="199"/>
      <c r="D27" s="131"/>
      <c r="E27" s="37" t="s">
        <v>424</v>
      </c>
      <c r="F27" s="37" t="s">
        <v>77</v>
      </c>
      <c r="G27" s="36"/>
      <c r="H27" s="36"/>
      <c r="I27" s="36"/>
      <c r="J27" s="142"/>
      <c r="K27" s="142"/>
      <c r="L27" s="143"/>
    </row>
    <row r="28" spans="1:12" ht="31.2" thickTop="1" thickBot="1">
      <c r="A28" s="56" t="s">
        <v>78</v>
      </c>
      <c r="B28" s="210"/>
      <c r="C28" s="199" t="s">
        <v>79</v>
      </c>
      <c r="D28" s="131"/>
      <c r="E28" s="37" t="s">
        <v>80</v>
      </c>
      <c r="F28" s="37" t="s">
        <v>81</v>
      </c>
      <c r="G28" s="36"/>
      <c r="H28" s="36"/>
      <c r="I28" s="36"/>
      <c r="J28" s="142"/>
      <c r="K28" s="142"/>
      <c r="L28" s="143"/>
    </row>
    <row r="29" spans="1:12" ht="31.2" thickTop="1" thickBot="1">
      <c r="A29" s="56" t="s">
        <v>82</v>
      </c>
      <c r="B29" s="210"/>
      <c r="C29" s="199"/>
      <c r="D29" s="131"/>
      <c r="E29" s="37" t="s">
        <v>83</v>
      </c>
      <c r="F29" s="37" t="s">
        <v>84</v>
      </c>
      <c r="G29" s="36"/>
      <c r="H29" s="36"/>
      <c r="I29" s="36"/>
      <c r="J29" s="142"/>
      <c r="K29" s="142"/>
      <c r="L29" s="143"/>
    </row>
    <row r="30" spans="1:12" ht="46.2" thickTop="1" thickBot="1">
      <c r="A30" s="56" t="s">
        <v>85</v>
      </c>
      <c r="B30" s="210"/>
      <c r="C30" s="192" t="s">
        <v>86</v>
      </c>
      <c r="D30" s="131"/>
      <c r="E30" s="37" t="s">
        <v>512</v>
      </c>
      <c r="F30" s="37" t="s">
        <v>87</v>
      </c>
      <c r="G30" s="36"/>
      <c r="H30" s="36"/>
      <c r="I30" s="36"/>
      <c r="J30" s="142"/>
      <c r="K30" s="142"/>
      <c r="L30" s="143"/>
    </row>
    <row r="31" spans="1:12" ht="31.2" thickTop="1" thickBot="1">
      <c r="A31" s="56" t="s">
        <v>88</v>
      </c>
      <c r="B31" s="210"/>
      <c r="C31" s="193"/>
      <c r="D31" s="131"/>
      <c r="E31" s="37" t="s">
        <v>89</v>
      </c>
      <c r="F31" s="37" t="s">
        <v>90</v>
      </c>
      <c r="G31" s="36"/>
      <c r="H31" s="36"/>
      <c r="I31" s="36"/>
      <c r="J31" s="142"/>
      <c r="K31" s="142"/>
      <c r="L31" s="143"/>
    </row>
    <row r="32" spans="1:12" ht="40.5" customHeight="1" thickTop="1" thickBot="1">
      <c r="A32" s="56" t="s">
        <v>91</v>
      </c>
      <c r="B32" s="210"/>
      <c r="C32" s="194"/>
      <c r="D32" s="131"/>
      <c r="E32" s="37" t="s">
        <v>92</v>
      </c>
      <c r="F32" s="37" t="s">
        <v>93</v>
      </c>
      <c r="G32" s="36"/>
      <c r="H32" s="36"/>
      <c r="I32" s="36"/>
      <c r="J32" s="142"/>
      <c r="K32" s="142"/>
      <c r="L32" s="143"/>
    </row>
    <row r="33" spans="1:12" ht="76.2" thickTop="1" thickBot="1">
      <c r="A33" s="56" t="s">
        <v>94</v>
      </c>
      <c r="B33" s="210"/>
      <c r="C33" s="199" t="s">
        <v>95</v>
      </c>
      <c r="D33" s="131"/>
      <c r="E33" s="37" t="s">
        <v>477</v>
      </c>
      <c r="F33" s="37" t="s">
        <v>499</v>
      </c>
      <c r="G33" s="36"/>
      <c r="H33" s="36"/>
      <c r="I33" s="36"/>
      <c r="J33" s="142"/>
      <c r="K33" s="142"/>
      <c r="L33" s="143"/>
    </row>
    <row r="34" spans="1:12" ht="76.2" thickTop="1" thickBot="1">
      <c r="A34" s="56" t="s">
        <v>96</v>
      </c>
      <c r="B34" s="210"/>
      <c r="C34" s="199"/>
      <c r="D34" s="131"/>
      <c r="E34" s="37" t="s">
        <v>440</v>
      </c>
      <c r="F34" s="37" t="s">
        <v>498</v>
      </c>
      <c r="G34" s="36"/>
      <c r="H34" s="36"/>
      <c r="I34" s="36"/>
      <c r="J34" s="142"/>
      <c r="K34" s="142"/>
      <c r="L34" s="143"/>
    </row>
    <row r="35" spans="1:12" ht="61.2" thickTop="1" thickBot="1">
      <c r="A35" s="56" t="s">
        <v>97</v>
      </c>
      <c r="B35" s="210"/>
      <c r="C35" s="199"/>
      <c r="D35" s="131"/>
      <c r="E35" s="37" t="s">
        <v>98</v>
      </c>
      <c r="F35" s="37" t="s">
        <v>441</v>
      </c>
      <c r="G35" s="36"/>
      <c r="H35" s="36"/>
      <c r="I35" s="36"/>
      <c r="J35" s="142"/>
      <c r="K35" s="142"/>
      <c r="L35" s="143"/>
    </row>
    <row r="36" spans="1:12" ht="31.2" thickTop="1" thickBot="1">
      <c r="A36" s="56" t="s">
        <v>99</v>
      </c>
      <c r="B36" s="210"/>
      <c r="C36" s="199"/>
      <c r="D36" s="131"/>
      <c r="E36" s="37" t="s">
        <v>100</v>
      </c>
      <c r="F36" s="37" t="s">
        <v>101</v>
      </c>
      <c r="G36" s="36"/>
      <c r="H36" s="36"/>
      <c r="I36" s="36"/>
      <c r="J36" s="142"/>
      <c r="K36" s="142"/>
      <c r="L36" s="143"/>
    </row>
    <row r="37" spans="1:12" ht="46.2" thickTop="1" thickBot="1">
      <c r="A37" s="56" t="s">
        <v>102</v>
      </c>
      <c r="B37" s="210"/>
      <c r="C37" s="199"/>
      <c r="D37" s="131"/>
      <c r="E37" s="37" t="s">
        <v>103</v>
      </c>
      <c r="F37" s="37" t="s">
        <v>104</v>
      </c>
      <c r="G37" s="36"/>
      <c r="H37" s="36"/>
      <c r="I37" s="36"/>
      <c r="J37" s="142"/>
      <c r="K37" s="142"/>
      <c r="L37" s="143"/>
    </row>
    <row r="38" spans="1:12" ht="46.2" thickTop="1" thickBot="1">
      <c r="A38" s="56" t="s">
        <v>105</v>
      </c>
      <c r="B38" s="210"/>
      <c r="C38" s="199"/>
      <c r="D38" s="131"/>
      <c r="E38" s="37" t="s">
        <v>453</v>
      </c>
      <c r="F38" s="37" t="s">
        <v>454</v>
      </c>
      <c r="G38" s="36"/>
      <c r="H38" s="36"/>
      <c r="I38" s="36"/>
      <c r="J38" s="142"/>
      <c r="K38" s="142"/>
      <c r="L38" s="143"/>
    </row>
    <row r="39" spans="1:12" ht="169.5" customHeight="1" thickTop="1" thickBot="1">
      <c r="A39" s="82" t="s">
        <v>106</v>
      </c>
      <c r="B39" s="211"/>
      <c r="C39" s="174" t="s">
        <v>107</v>
      </c>
      <c r="D39" s="180"/>
      <c r="E39" s="80" t="s">
        <v>108</v>
      </c>
      <c r="F39" s="80" t="s">
        <v>455</v>
      </c>
      <c r="G39" s="81"/>
      <c r="H39" s="81"/>
      <c r="I39" s="81"/>
      <c r="J39" s="146"/>
      <c r="K39" s="146"/>
      <c r="L39" s="147"/>
    </row>
    <row r="40" spans="1:12" ht="61.2" thickTop="1" thickBot="1">
      <c r="A40" s="84" t="s">
        <v>109</v>
      </c>
      <c r="B40" s="201" t="s">
        <v>110</v>
      </c>
      <c r="C40" s="194" t="s">
        <v>111</v>
      </c>
      <c r="D40" s="179"/>
      <c r="E40" s="78" t="s">
        <v>456</v>
      </c>
      <c r="F40" s="78" t="s">
        <v>504</v>
      </c>
      <c r="G40" s="79"/>
      <c r="H40" s="79"/>
      <c r="I40" s="79"/>
      <c r="J40" s="150"/>
      <c r="K40" s="150"/>
      <c r="L40" s="151"/>
    </row>
    <row r="41" spans="1:12" ht="49.5" customHeight="1" thickTop="1" thickBot="1">
      <c r="A41" s="56" t="s">
        <v>112</v>
      </c>
      <c r="B41" s="201"/>
      <c r="C41" s="199"/>
      <c r="D41" s="131"/>
      <c r="E41" s="37" t="s">
        <v>113</v>
      </c>
      <c r="F41" s="37" t="s">
        <v>114</v>
      </c>
      <c r="G41" s="36"/>
      <c r="H41" s="36"/>
      <c r="I41" s="36"/>
      <c r="J41" s="142"/>
      <c r="K41" s="142"/>
      <c r="L41" s="143"/>
    </row>
    <row r="42" spans="1:12" ht="63.75" customHeight="1" thickTop="1" thickBot="1">
      <c r="A42" s="56" t="s">
        <v>115</v>
      </c>
      <c r="B42" s="201"/>
      <c r="C42" s="199"/>
      <c r="D42" s="131"/>
      <c r="E42" s="116" t="s">
        <v>457</v>
      </c>
      <c r="F42" s="116" t="s">
        <v>458</v>
      </c>
      <c r="G42" s="36"/>
      <c r="H42" s="36"/>
      <c r="I42" s="36"/>
      <c r="J42" s="142"/>
      <c r="K42" s="142"/>
      <c r="L42" s="143"/>
    </row>
    <row r="43" spans="1:12" ht="46.2" thickTop="1" thickBot="1">
      <c r="A43" s="56" t="s">
        <v>425</v>
      </c>
      <c r="B43" s="201"/>
      <c r="C43" s="199"/>
      <c r="D43" s="131"/>
      <c r="E43" s="37" t="s">
        <v>116</v>
      </c>
      <c r="F43" s="37" t="s">
        <v>117</v>
      </c>
      <c r="G43" s="36"/>
      <c r="H43" s="36"/>
      <c r="I43" s="36"/>
      <c r="J43" s="142"/>
      <c r="K43" s="142"/>
      <c r="L43" s="143"/>
    </row>
    <row r="44" spans="1:12" ht="76.2" thickTop="1" thickBot="1">
      <c r="A44" s="56" t="s">
        <v>118</v>
      </c>
      <c r="B44" s="201"/>
      <c r="C44" s="132" t="s">
        <v>119</v>
      </c>
      <c r="D44" s="131"/>
      <c r="E44" s="37" t="s">
        <v>120</v>
      </c>
      <c r="F44" s="37" t="s">
        <v>459</v>
      </c>
      <c r="G44" s="36"/>
      <c r="H44" s="36"/>
      <c r="I44" s="36"/>
      <c r="J44" s="142"/>
      <c r="K44" s="142"/>
      <c r="L44" s="143"/>
    </row>
    <row r="45" spans="1:12" ht="46.2" thickTop="1" thickBot="1">
      <c r="A45" s="56" t="s">
        <v>121</v>
      </c>
      <c r="B45" s="201"/>
      <c r="C45" s="132" t="s">
        <v>122</v>
      </c>
      <c r="D45" s="131"/>
      <c r="E45" s="37" t="s">
        <v>123</v>
      </c>
      <c r="F45" s="37" t="s">
        <v>124</v>
      </c>
      <c r="G45" s="36"/>
      <c r="H45" s="36"/>
      <c r="I45" s="36"/>
      <c r="J45" s="142"/>
      <c r="K45" s="142"/>
      <c r="L45" s="143"/>
    </row>
    <row r="46" spans="1:12" ht="61.2" thickTop="1" thickBot="1">
      <c r="A46" s="56" t="s">
        <v>125</v>
      </c>
      <c r="B46" s="201"/>
      <c r="C46" s="132" t="s">
        <v>126</v>
      </c>
      <c r="D46" s="131"/>
      <c r="E46" s="37" t="s">
        <v>127</v>
      </c>
      <c r="F46" s="37" t="s">
        <v>510</v>
      </c>
      <c r="G46" s="36"/>
      <c r="H46" s="36"/>
      <c r="I46" s="36"/>
      <c r="J46" s="142"/>
      <c r="K46" s="142"/>
      <c r="L46" s="143"/>
    </row>
    <row r="47" spans="1:12" ht="46.5" customHeight="1" thickTop="1" thickBot="1">
      <c r="A47" s="56" t="s">
        <v>128</v>
      </c>
      <c r="B47" s="201"/>
      <c r="C47" s="132" t="s">
        <v>129</v>
      </c>
      <c r="D47" s="131"/>
      <c r="E47" s="37" t="s">
        <v>130</v>
      </c>
      <c r="F47" s="37" t="s">
        <v>511</v>
      </c>
      <c r="G47" s="36"/>
      <c r="H47" s="36"/>
      <c r="I47" s="36"/>
      <c r="J47" s="142"/>
      <c r="K47" s="142"/>
      <c r="L47" s="143"/>
    </row>
    <row r="48" spans="1:12" s="66" customFormat="1" ht="46.2" thickTop="1" thickBot="1">
      <c r="A48" s="56" t="s">
        <v>131</v>
      </c>
      <c r="B48" s="201"/>
      <c r="C48" s="192" t="s">
        <v>132</v>
      </c>
      <c r="D48" s="131"/>
      <c r="E48" s="37" t="s">
        <v>133</v>
      </c>
      <c r="F48" s="37" t="s">
        <v>134</v>
      </c>
      <c r="G48" s="36"/>
      <c r="H48" s="36"/>
      <c r="I48" s="36"/>
      <c r="J48" s="142"/>
      <c r="K48" s="142"/>
      <c r="L48" s="152"/>
    </row>
    <row r="49" spans="1:12" s="66" customFormat="1" ht="46.2" thickTop="1" thickBot="1">
      <c r="A49" s="56" t="s">
        <v>135</v>
      </c>
      <c r="B49" s="201"/>
      <c r="C49" s="193"/>
      <c r="D49" s="131"/>
      <c r="E49" s="37" t="s">
        <v>136</v>
      </c>
      <c r="F49" s="37" t="s">
        <v>137</v>
      </c>
      <c r="G49" s="36"/>
      <c r="H49" s="36"/>
      <c r="I49" s="36"/>
      <c r="J49" s="142"/>
      <c r="K49" s="142"/>
      <c r="L49" s="152"/>
    </row>
    <row r="50" spans="1:12" s="66" customFormat="1" ht="31.2" thickTop="1" thickBot="1">
      <c r="A50" s="56" t="s">
        <v>138</v>
      </c>
      <c r="B50" s="201"/>
      <c r="C50" s="193"/>
      <c r="D50" s="131"/>
      <c r="E50" s="37" t="s">
        <v>139</v>
      </c>
      <c r="F50" s="37" t="s">
        <v>140</v>
      </c>
      <c r="G50" s="36"/>
      <c r="H50" s="36"/>
      <c r="I50" s="36"/>
      <c r="J50" s="142"/>
      <c r="K50" s="142"/>
      <c r="L50" s="152"/>
    </row>
    <row r="51" spans="1:12" s="66" customFormat="1" ht="46.2" thickTop="1" thickBot="1">
      <c r="A51" s="56" t="s">
        <v>141</v>
      </c>
      <c r="B51" s="201"/>
      <c r="C51" s="194"/>
      <c r="D51" s="131"/>
      <c r="E51" s="37" t="s">
        <v>142</v>
      </c>
      <c r="F51" s="37" t="s">
        <v>143</v>
      </c>
      <c r="G51" s="36"/>
      <c r="H51" s="36"/>
      <c r="I51" s="36"/>
      <c r="J51" s="142"/>
      <c r="K51" s="142"/>
      <c r="L51" s="152"/>
    </row>
    <row r="52" spans="1:12" ht="156" customHeight="1" thickTop="1" thickBot="1">
      <c r="A52" s="56" t="s">
        <v>144</v>
      </c>
      <c r="B52" s="201"/>
      <c r="C52" s="132" t="s">
        <v>145</v>
      </c>
      <c r="D52" s="131"/>
      <c r="E52" s="37" t="s">
        <v>460</v>
      </c>
      <c r="F52" s="37" t="s">
        <v>461</v>
      </c>
      <c r="G52" s="36"/>
      <c r="H52" s="36"/>
      <c r="I52" s="36"/>
      <c r="J52" s="142"/>
      <c r="K52" s="142"/>
      <c r="L52" s="143"/>
    </row>
    <row r="53" spans="1:12" ht="46.2" thickTop="1" thickBot="1">
      <c r="A53" s="56" t="s">
        <v>426</v>
      </c>
      <c r="B53" s="201"/>
      <c r="C53" s="192" t="s">
        <v>148</v>
      </c>
      <c r="D53" s="131"/>
      <c r="E53" s="37" t="s">
        <v>149</v>
      </c>
      <c r="F53" s="37" t="s">
        <v>150</v>
      </c>
      <c r="G53" s="36"/>
      <c r="H53" s="36"/>
      <c r="I53" s="36"/>
      <c r="J53" s="142"/>
      <c r="K53" s="142"/>
      <c r="L53" s="143"/>
    </row>
    <row r="54" spans="1:12" ht="76.2" thickTop="1" thickBot="1">
      <c r="A54" s="56" t="s">
        <v>427</v>
      </c>
      <c r="B54" s="201"/>
      <c r="C54" s="193"/>
      <c r="D54" s="131"/>
      <c r="E54" s="37" t="s">
        <v>151</v>
      </c>
      <c r="F54" s="37" t="s">
        <v>152</v>
      </c>
      <c r="G54" s="36"/>
      <c r="H54" s="36"/>
      <c r="I54" s="36"/>
      <c r="J54" s="142"/>
      <c r="K54" s="142"/>
      <c r="L54" s="143"/>
    </row>
    <row r="55" spans="1:12" ht="31.2" thickTop="1" thickBot="1">
      <c r="A55" s="56" t="s">
        <v>428</v>
      </c>
      <c r="B55" s="201"/>
      <c r="C55" s="193"/>
      <c r="D55" s="131"/>
      <c r="E55" s="37" t="s">
        <v>153</v>
      </c>
      <c r="F55" s="37" t="s">
        <v>154</v>
      </c>
      <c r="G55" s="36"/>
      <c r="H55" s="36"/>
      <c r="I55" s="36"/>
      <c r="J55" s="142"/>
      <c r="K55" s="142"/>
      <c r="L55" s="143"/>
    </row>
    <row r="56" spans="1:12" ht="46.2" thickTop="1" thickBot="1">
      <c r="A56" s="56" t="s">
        <v>429</v>
      </c>
      <c r="B56" s="201"/>
      <c r="C56" s="194"/>
      <c r="D56" s="131"/>
      <c r="E56" s="37" t="s">
        <v>155</v>
      </c>
      <c r="F56" s="37" t="s">
        <v>156</v>
      </c>
      <c r="G56" s="36"/>
      <c r="H56" s="36"/>
      <c r="I56" s="36"/>
      <c r="J56" s="142"/>
      <c r="K56" s="142"/>
      <c r="L56" s="143"/>
    </row>
    <row r="57" spans="1:12" ht="46.2" thickTop="1" thickBot="1">
      <c r="A57" s="56" t="s">
        <v>147</v>
      </c>
      <c r="B57" s="201"/>
      <c r="C57" s="132" t="s">
        <v>146</v>
      </c>
      <c r="D57" s="131"/>
      <c r="E57" s="37" t="s">
        <v>462</v>
      </c>
      <c r="F57" s="37" t="s">
        <v>463</v>
      </c>
      <c r="G57" s="36"/>
      <c r="H57" s="36"/>
      <c r="I57" s="36"/>
      <c r="J57" s="142"/>
      <c r="K57" s="142"/>
      <c r="L57" s="143"/>
    </row>
    <row r="58" spans="1:12" ht="46.2" thickTop="1" thickBot="1">
      <c r="A58" s="56" t="s">
        <v>157</v>
      </c>
      <c r="B58" s="201"/>
      <c r="C58" s="199" t="s">
        <v>158</v>
      </c>
      <c r="D58" s="131"/>
      <c r="E58" s="37" t="s">
        <v>159</v>
      </c>
      <c r="F58" s="37" t="s">
        <v>160</v>
      </c>
      <c r="G58" s="36"/>
      <c r="H58" s="36"/>
      <c r="I58" s="36"/>
      <c r="J58" s="142"/>
      <c r="K58" s="142"/>
      <c r="L58" s="143"/>
    </row>
    <row r="59" spans="1:12" ht="31.2" thickTop="1" thickBot="1">
      <c r="A59" s="82" t="s">
        <v>161</v>
      </c>
      <c r="B59" s="202"/>
      <c r="C59" s="216"/>
      <c r="D59" s="180"/>
      <c r="E59" s="80" t="s">
        <v>162</v>
      </c>
      <c r="F59" s="80" t="s">
        <v>163</v>
      </c>
      <c r="G59" s="81"/>
      <c r="H59" s="81"/>
      <c r="I59" s="81"/>
      <c r="J59" s="146"/>
      <c r="K59" s="146"/>
      <c r="L59" s="147"/>
    </row>
    <row r="60" spans="1:12" ht="136.19999999999999" thickTop="1" thickBot="1">
      <c r="A60" s="108" t="s">
        <v>164</v>
      </c>
      <c r="B60" s="225" t="s">
        <v>165</v>
      </c>
      <c r="C60" s="109" t="s">
        <v>166</v>
      </c>
      <c r="D60" s="181"/>
      <c r="E60" s="110" t="s">
        <v>526</v>
      </c>
      <c r="F60" s="110" t="s">
        <v>464</v>
      </c>
      <c r="G60" s="111"/>
      <c r="H60" s="111"/>
      <c r="I60" s="111"/>
      <c r="J60" s="153"/>
      <c r="K60" s="153"/>
      <c r="L60" s="154"/>
    </row>
    <row r="61" spans="1:12" ht="76.2" thickTop="1" thickBot="1">
      <c r="A61" s="112" t="s">
        <v>167</v>
      </c>
      <c r="B61" s="226"/>
      <c r="C61" s="217" t="s">
        <v>438</v>
      </c>
      <c r="D61" s="182"/>
      <c r="E61" s="113" t="s">
        <v>505</v>
      </c>
      <c r="F61" s="113" t="s">
        <v>527</v>
      </c>
      <c r="G61" s="114"/>
      <c r="H61" s="114"/>
      <c r="I61" s="114"/>
      <c r="J61" s="155"/>
      <c r="K61" s="155"/>
      <c r="L61" s="156"/>
    </row>
    <row r="62" spans="1:12" ht="61.2" thickTop="1" thickBot="1">
      <c r="A62" s="112" t="s">
        <v>168</v>
      </c>
      <c r="B62" s="226"/>
      <c r="C62" s="217"/>
      <c r="D62" s="182"/>
      <c r="E62" s="113" t="s">
        <v>465</v>
      </c>
      <c r="F62" s="113" t="s">
        <v>506</v>
      </c>
      <c r="G62" s="114"/>
      <c r="H62" s="114"/>
      <c r="I62" s="114"/>
      <c r="J62" s="155"/>
      <c r="K62" s="155"/>
      <c r="L62" s="156"/>
    </row>
    <row r="63" spans="1:12" ht="46.2" thickTop="1" thickBot="1">
      <c r="A63" s="112" t="s">
        <v>169</v>
      </c>
      <c r="B63" s="226"/>
      <c r="C63" s="175" t="s">
        <v>170</v>
      </c>
      <c r="D63" s="182"/>
      <c r="E63" s="113" t="s">
        <v>171</v>
      </c>
      <c r="F63" s="113" t="s">
        <v>172</v>
      </c>
      <c r="G63" s="114"/>
      <c r="H63" s="114"/>
      <c r="I63" s="114"/>
      <c r="J63" s="155"/>
      <c r="K63" s="155"/>
      <c r="L63" s="156"/>
    </row>
    <row r="64" spans="1:12" ht="77.25" customHeight="1" thickTop="1" thickBot="1">
      <c r="A64" s="112" t="s">
        <v>173</v>
      </c>
      <c r="B64" s="226"/>
      <c r="C64" s="217" t="s">
        <v>174</v>
      </c>
      <c r="D64" s="182"/>
      <c r="E64" s="113" t="s">
        <v>175</v>
      </c>
      <c r="F64" s="113" t="s">
        <v>466</v>
      </c>
      <c r="G64" s="114"/>
      <c r="H64" s="114"/>
      <c r="I64" s="114"/>
      <c r="J64" s="155"/>
      <c r="K64" s="155"/>
      <c r="L64" s="156"/>
    </row>
    <row r="65" spans="1:12" ht="106.2" thickTop="1" thickBot="1">
      <c r="A65" s="115" t="s">
        <v>176</v>
      </c>
      <c r="B65" s="226"/>
      <c r="C65" s="217"/>
      <c r="D65" s="182"/>
      <c r="E65" s="113" t="s">
        <v>521</v>
      </c>
      <c r="F65" s="113" t="s">
        <v>522</v>
      </c>
      <c r="G65" s="114"/>
      <c r="H65" s="114"/>
      <c r="I65" s="114"/>
      <c r="J65" s="155"/>
      <c r="K65" s="155"/>
      <c r="L65" s="156"/>
    </row>
    <row r="66" spans="1:12" ht="111" customHeight="1" thickTop="1" thickBot="1">
      <c r="A66" s="112" t="s">
        <v>177</v>
      </c>
      <c r="B66" s="226"/>
      <c r="C66" s="217"/>
      <c r="D66" s="182"/>
      <c r="E66" s="113" t="s">
        <v>435</v>
      </c>
      <c r="F66" s="113" t="s">
        <v>523</v>
      </c>
      <c r="G66" s="114"/>
      <c r="H66" s="114"/>
      <c r="I66" s="114"/>
      <c r="J66" s="155"/>
      <c r="K66" s="155"/>
      <c r="L66" s="156"/>
    </row>
    <row r="67" spans="1:12" ht="31.2" thickTop="1" thickBot="1">
      <c r="A67" s="115" t="s">
        <v>178</v>
      </c>
      <c r="B67" s="226"/>
      <c r="C67" s="217"/>
      <c r="D67" s="182"/>
      <c r="E67" s="116" t="s">
        <v>179</v>
      </c>
      <c r="F67" s="116" t="s">
        <v>180</v>
      </c>
      <c r="G67" s="114"/>
      <c r="H67" s="114"/>
      <c r="I67" s="114"/>
      <c r="J67" s="155"/>
      <c r="K67" s="155"/>
      <c r="L67" s="156"/>
    </row>
    <row r="68" spans="1:12" ht="54" customHeight="1" thickTop="1" thickBot="1">
      <c r="A68" s="112" t="s">
        <v>181</v>
      </c>
      <c r="B68" s="226"/>
      <c r="C68" s="217"/>
      <c r="D68" s="182"/>
      <c r="E68" s="113" t="s">
        <v>182</v>
      </c>
      <c r="F68" s="113" t="s">
        <v>183</v>
      </c>
      <c r="G68" s="114"/>
      <c r="H68" s="114"/>
      <c r="I68" s="114"/>
      <c r="J68" s="155"/>
      <c r="K68" s="155"/>
      <c r="L68" s="156"/>
    </row>
    <row r="69" spans="1:12" s="117" customFormat="1" ht="46.2" thickTop="1" thickBot="1">
      <c r="A69" s="120" t="s">
        <v>184</v>
      </c>
      <c r="B69" s="227"/>
      <c r="C69" s="193" t="s">
        <v>185</v>
      </c>
      <c r="D69" s="183"/>
      <c r="E69" s="170" t="s">
        <v>186</v>
      </c>
      <c r="F69" s="170" t="s">
        <v>433</v>
      </c>
      <c r="G69" s="184"/>
      <c r="H69" s="184"/>
      <c r="I69" s="184"/>
      <c r="J69" s="185"/>
      <c r="K69" s="185"/>
      <c r="L69" s="157"/>
    </row>
    <row r="70" spans="1:12" s="117" customFormat="1" ht="91.2" thickTop="1" thickBot="1">
      <c r="A70" s="120" t="s">
        <v>430</v>
      </c>
      <c r="B70" s="227"/>
      <c r="C70" s="193"/>
      <c r="D70" s="183"/>
      <c r="E70" s="170" t="s">
        <v>415</v>
      </c>
      <c r="F70" s="170" t="s">
        <v>476</v>
      </c>
      <c r="G70" s="184"/>
      <c r="H70" s="184"/>
      <c r="I70" s="184"/>
      <c r="J70" s="185"/>
      <c r="K70" s="185"/>
      <c r="L70" s="157"/>
    </row>
    <row r="71" spans="1:12" s="117" customFormat="1" ht="46.2" thickTop="1" thickBot="1">
      <c r="A71" s="120" t="s">
        <v>431</v>
      </c>
      <c r="B71" s="227"/>
      <c r="C71" s="193"/>
      <c r="D71" s="183"/>
      <c r="E71" s="170" t="s">
        <v>187</v>
      </c>
      <c r="F71" s="170" t="s">
        <v>417</v>
      </c>
      <c r="G71" s="184"/>
      <c r="H71" s="184"/>
      <c r="I71" s="184"/>
      <c r="J71" s="185"/>
      <c r="K71" s="185"/>
      <c r="L71" s="157"/>
    </row>
    <row r="72" spans="1:12" s="117" customFormat="1" ht="51.75" customHeight="1" thickTop="1" thickBot="1">
      <c r="A72" s="120" t="s">
        <v>188</v>
      </c>
      <c r="B72" s="227"/>
      <c r="C72" s="193"/>
      <c r="D72" s="183"/>
      <c r="E72" s="170" t="s">
        <v>436</v>
      </c>
      <c r="F72" s="170" t="s">
        <v>416</v>
      </c>
      <c r="G72" s="184"/>
      <c r="H72" s="184"/>
      <c r="I72" s="184"/>
      <c r="J72" s="185"/>
      <c r="K72" s="185"/>
      <c r="L72" s="157"/>
    </row>
    <row r="73" spans="1:12" s="117" customFormat="1" ht="69" customHeight="1" thickTop="1" thickBot="1">
      <c r="A73" s="120" t="s">
        <v>418</v>
      </c>
      <c r="B73" s="227"/>
      <c r="C73" s="193"/>
      <c r="D73" s="183"/>
      <c r="E73" s="170" t="s">
        <v>420</v>
      </c>
      <c r="F73" s="170" t="s">
        <v>421</v>
      </c>
      <c r="G73" s="184"/>
      <c r="H73" s="184"/>
      <c r="I73" s="184"/>
      <c r="J73" s="185"/>
      <c r="K73" s="185"/>
      <c r="L73" s="157"/>
    </row>
    <row r="74" spans="1:12" s="117" customFormat="1" ht="65.25" customHeight="1" thickTop="1" thickBot="1">
      <c r="A74" s="121" t="s">
        <v>419</v>
      </c>
      <c r="B74" s="228"/>
      <c r="C74" s="229"/>
      <c r="D74" s="186"/>
      <c r="E74" s="171" t="s">
        <v>422</v>
      </c>
      <c r="F74" s="171" t="s">
        <v>423</v>
      </c>
      <c r="G74" s="187"/>
      <c r="H74" s="187"/>
      <c r="I74" s="187"/>
      <c r="J74" s="188"/>
      <c r="K74" s="188"/>
      <c r="L74" s="158"/>
    </row>
    <row r="75" spans="1:12" ht="61.2" thickTop="1" thickBot="1">
      <c r="A75" s="74" t="s">
        <v>189</v>
      </c>
      <c r="B75" s="215" t="s">
        <v>190</v>
      </c>
      <c r="C75" s="218" t="s">
        <v>191</v>
      </c>
      <c r="D75" s="179"/>
      <c r="E75" s="78" t="s">
        <v>478</v>
      </c>
      <c r="F75" s="78" t="s">
        <v>449</v>
      </c>
      <c r="G75" s="79"/>
      <c r="H75" s="79"/>
      <c r="I75" s="79"/>
      <c r="J75" s="150"/>
      <c r="K75" s="150"/>
      <c r="L75" s="151"/>
    </row>
    <row r="76" spans="1:12" ht="76.2" thickTop="1" thickBot="1">
      <c r="A76" s="56" t="s">
        <v>192</v>
      </c>
      <c r="B76" s="215"/>
      <c r="C76" s="218"/>
      <c r="D76" s="131"/>
      <c r="E76" s="37" t="s">
        <v>497</v>
      </c>
      <c r="F76" s="37" t="s">
        <v>496</v>
      </c>
      <c r="G76" s="36"/>
      <c r="H76" s="36"/>
      <c r="I76" s="36"/>
      <c r="J76" s="142"/>
      <c r="K76" s="142"/>
      <c r="L76" s="143"/>
    </row>
    <row r="77" spans="1:12" ht="46.2" thickTop="1" thickBot="1">
      <c r="A77" s="57" t="s">
        <v>193</v>
      </c>
      <c r="B77" s="215"/>
      <c r="C77" s="218"/>
      <c r="D77" s="131"/>
      <c r="E77" s="37" t="s">
        <v>194</v>
      </c>
      <c r="F77" s="37" t="s">
        <v>195</v>
      </c>
      <c r="G77" s="36"/>
      <c r="H77" s="36"/>
      <c r="I77" s="36"/>
      <c r="J77" s="142"/>
      <c r="K77" s="142"/>
      <c r="L77" s="143"/>
    </row>
    <row r="78" spans="1:12" ht="31.2" thickTop="1" thickBot="1">
      <c r="A78" s="56" t="s">
        <v>196</v>
      </c>
      <c r="B78" s="215"/>
      <c r="C78" s="218"/>
      <c r="D78" s="131"/>
      <c r="E78" s="37" t="s">
        <v>197</v>
      </c>
      <c r="F78" s="37" t="s">
        <v>198</v>
      </c>
      <c r="G78" s="36"/>
      <c r="H78" s="36"/>
      <c r="I78" s="36"/>
      <c r="J78" s="142"/>
      <c r="K78" s="142"/>
      <c r="L78" s="143"/>
    </row>
    <row r="79" spans="1:12" ht="96" customHeight="1" thickTop="1" thickBot="1">
      <c r="A79" s="57" t="s">
        <v>199</v>
      </c>
      <c r="B79" s="215"/>
      <c r="C79" s="218"/>
      <c r="D79" s="131"/>
      <c r="E79" s="37" t="s">
        <v>200</v>
      </c>
      <c r="F79" s="37" t="s">
        <v>450</v>
      </c>
      <c r="G79" s="36"/>
      <c r="H79" s="36"/>
      <c r="I79" s="36"/>
      <c r="J79" s="142"/>
      <c r="K79" s="142"/>
      <c r="L79" s="143"/>
    </row>
    <row r="80" spans="1:12" ht="79.5" customHeight="1" thickTop="1" thickBot="1">
      <c r="A80" s="56" t="s">
        <v>201</v>
      </c>
      <c r="B80" s="215"/>
      <c r="C80" s="218"/>
      <c r="D80" s="131"/>
      <c r="E80" s="37" t="s">
        <v>202</v>
      </c>
      <c r="F80" s="37" t="s">
        <v>451</v>
      </c>
      <c r="G80" s="36"/>
      <c r="H80" s="36"/>
      <c r="I80" s="36"/>
      <c r="J80" s="142"/>
      <c r="K80" s="142"/>
      <c r="L80" s="143"/>
    </row>
    <row r="81" spans="1:12" ht="33.75" customHeight="1" thickTop="1" thickBot="1">
      <c r="A81" s="57" t="s">
        <v>203</v>
      </c>
      <c r="B81" s="215"/>
      <c r="C81" s="218"/>
      <c r="D81" s="131"/>
      <c r="E81" s="37" t="s">
        <v>204</v>
      </c>
      <c r="F81" s="37" t="s">
        <v>205</v>
      </c>
      <c r="G81" s="36"/>
      <c r="H81" s="36"/>
      <c r="I81" s="36"/>
      <c r="J81" s="142"/>
      <c r="K81" s="142"/>
      <c r="L81" s="143"/>
    </row>
    <row r="82" spans="1:12" ht="166.2" thickTop="1" thickBot="1">
      <c r="A82" s="56" t="s">
        <v>206</v>
      </c>
      <c r="B82" s="215"/>
      <c r="C82" s="222" t="s">
        <v>207</v>
      </c>
      <c r="D82" s="131"/>
      <c r="E82" s="37" t="s">
        <v>208</v>
      </c>
      <c r="F82" s="37" t="s">
        <v>452</v>
      </c>
      <c r="G82" s="36"/>
      <c r="H82" s="36"/>
      <c r="I82" s="36"/>
      <c r="J82" s="142"/>
      <c r="K82" s="142"/>
      <c r="L82" s="143"/>
    </row>
    <row r="83" spans="1:12" ht="31.2" thickTop="1" thickBot="1">
      <c r="A83" s="56" t="s">
        <v>209</v>
      </c>
      <c r="B83" s="215"/>
      <c r="C83" s="223"/>
      <c r="D83" s="131"/>
      <c r="E83" s="37" t="s">
        <v>210</v>
      </c>
      <c r="F83" s="37" t="s">
        <v>211</v>
      </c>
      <c r="G83" s="36"/>
      <c r="H83" s="36"/>
      <c r="I83" s="36"/>
      <c r="J83" s="142"/>
      <c r="K83" s="142"/>
      <c r="L83" s="143"/>
    </row>
    <row r="84" spans="1:12" ht="121.2" thickTop="1" thickBot="1">
      <c r="A84" s="56" t="s">
        <v>212</v>
      </c>
      <c r="B84" s="215"/>
      <c r="C84" s="223"/>
      <c r="D84" s="131"/>
      <c r="E84" s="37" t="s">
        <v>213</v>
      </c>
      <c r="F84" s="37" t="s">
        <v>479</v>
      </c>
      <c r="G84" s="36"/>
      <c r="H84" s="36"/>
      <c r="I84" s="36"/>
      <c r="J84" s="142"/>
      <c r="K84" s="142"/>
      <c r="L84" s="143"/>
    </row>
    <row r="85" spans="1:12" ht="108.75" customHeight="1" thickTop="1" thickBot="1">
      <c r="A85" s="56" t="s">
        <v>214</v>
      </c>
      <c r="B85" s="215"/>
      <c r="C85" s="223"/>
      <c r="D85" s="131"/>
      <c r="E85" s="37" t="s">
        <v>215</v>
      </c>
      <c r="F85" s="37" t="s">
        <v>480</v>
      </c>
      <c r="G85" s="36"/>
      <c r="H85" s="36"/>
      <c r="I85" s="36"/>
      <c r="J85" s="142"/>
      <c r="K85" s="142"/>
      <c r="L85" s="143"/>
    </row>
    <row r="86" spans="1:12" s="90" customFormat="1" ht="67.5" customHeight="1" thickTop="1" thickBot="1">
      <c r="A86" s="56" t="s">
        <v>216</v>
      </c>
      <c r="B86" s="215"/>
      <c r="C86" s="224"/>
      <c r="D86" s="131"/>
      <c r="E86" s="104" t="s">
        <v>217</v>
      </c>
      <c r="F86" s="104" t="s">
        <v>218</v>
      </c>
      <c r="G86" s="89"/>
      <c r="H86" s="89"/>
      <c r="I86" s="89"/>
      <c r="J86" s="159"/>
      <c r="K86" s="159"/>
      <c r="L86" s="160"/>
    </row>
    <row r="87" spans="1:12" ht="46.2" thickTop="1" thickBot="1">
      <c r="A87" s="56" t="s">
        <v>219</v>
      </c>
      <c r="B87" s="215"/>
      <c r="C87" s="219" t="s">
        <v>220</v>
      </c>
      <c r="D87" s="131"/>
      <c r="E87" s="36" t="s">
        <v>221</v>
      </c>
      <c r="F87" s="36" t="s">
        <v>222</v>
      </c>
      <c r="G87" s="36"/>
      <c r="H87" s="36"/>
      <c r="I87" s="36"/>
      <c r="J87" s="142"/>
      <c r="K87" s="142"/>
      <c r="L87" s="143"/>
    </row>
    <row r="88" spans="1:12" ht="121.2" thickTop="1" thickBot="1">
      <c r="A88" s="56" t="s">
        <v>223</v>
      </c>
      <c r="B88" s="215"/>
      <c r="C88" s="220"/>
      <c r="D88" s="131"/>
      <c r="E88" s="37" t="s">
        <v>224</v>
      </c>
      <c r="F88" s="37" t="s">
        <v>225</v>
      </c>
      <c r="G88" s="36"/>
      <c r="H88" s="36"/>
      <c r="I88" s="36"/>
      <c r="J88" s="142"/>
      <c r="K88" s="142"/>
      <c r="L88" s="143"/>
    </row>
    <row r="89" spans="1:12" ht="46.2" thickTop="1" thickBot="1">
      <c r="A89" s="56" t="s">
        <v>226</v>
      </c>
      <c r="B89" s="215"/>
      <c r="C89" s="220"/>
      <c r="D89" s="131"/>
      <c r="E89" s="37" t="s">
        <v>227</v>
      </c>
      <c r="F89" s="37" t="s">
        <v>228</v>
      </c>
      <c r="G89" s="36"/>
      <c r="H89" s="36"/>
      <c r="I89" s="36"/>
      <c r="J89" s="142"/>
      <c r="K89" s="142"/>
      <c r="L89" s="143"/>
    </row>
    <row r="90" spans="1:12" ht="31.2" thickTop="1" thickBot="1">
      <c r="A90" s="56" t="s">
        <v>229</v>
      </c>
      <c r="B90" s="215"/>
      <c r="C90" s="220"/>
      <c r="D90" s="131"/>
      <c r="E90" s="37" t="s">
        <v>230</v>
      </c>
      <c r="F90" s="37" t="s">
        <v>231</v>
      </c>
      <c r="G90" s="36"/>
      <c r="H90" s="36"/>
      <c r="I90" s="36"/>
      <c r="J90" s="142"/>
      <c r="K90" s="142"/>
      <c r="L90" s="143"/>
    </row>
    <row r="91" spans="1:12" ht="31.2" thickTop="1" thickBot="1">
      <c r="A91" s="56" t="s">
        <v>232</v>
      </c>
      <c r="B91" s="215"/>
      <c r="C91" s="220"/>
      <c r="D91" s="131"/>
      <c r="E91" s="37" t="s">
        <v>233</v>
      </c>
      <c r="F91" s="37" t="s">
        <v>234</v>
      </c>
      <c r="G91" s="36"/>
      <c r="H91" s="36"/>
      <c r="I91" s="36"/>
      <c r="J91" s="142"/>
      <c r="K91" s="142"/>
      <c r="L91" s="143"/>
    </row>
    <row r="92" spans="1:12" ht="31.2" thickTop="1" thickBot="1">
      <c r="A92" s="56" t="s">
        <v>235</v>
      </c>
      <c r="B92" s="215"/>
      <c r="C92" s="220"/>
      <c r="D92" s="131"/>
      <c r="E92" s="37" t="s">
        <v>236</v>
      </c>
      <c r="F92" s="37" t="s">
        <v>237</v>
      </c>
      <c r="G92" s="36"/>
      <c r="H92" s="36"/>
      <c r="I92" s="36"/>
      <c r="J92" s="142"/>
      <c r="K92" s="142"/>
      <c r="L92" s="143"/>
    </row>
    <row r="93" spans="1:12" ht="76.2" thickTop="1" thickBot="1">
      <c r="A93" s="63" t="s">
        <v>238</v>
      </c>
      <c r="B93" s="215"/>
      <c r="C93" s="221"/>
      <c r="D93" s="180"/>
      <c r="E93" s="64" t="s">
        <v>239</v>
      </c>
      <c r="F93" s="64" t="s">
        <v>240</v>
      </c>
      <c r="G93" s="65"/>
      <c r="H93" s="65"/>
      <c r="I93" s="65"/>
      <c r="J93" s="144"/>
      <c r="K93" s="144"/>
      <c r="L93" s="145"/>
    </row>
    <row r="94" spans="1:12" ht="91.2" thickTop="1" thickBot="1">
      <c r="A94" s="83" t="s">
        <v>241</v>
      </c>
      <c r="B94" s="212" t="s">
        <v>242</v>
      </c>
      <c r="C94" s="214" t="s">
        <v>439</v>
      </c>
      <c r="D94" s="179"/>
      <c r="E94" s="88" t="s">
        <v>243</v>
      </c>
      <c r="F94" s="88" t="s">
        <v>244</v>
      </c>
      <c r="G94" s="88"/>
      <c r="H94" s="88"/>
      <c r="I94" s="88"/>
      <c r="J94" s="148"/>
      <c r="K94" s="148"/>
      <c r="L94" s="149"/>
    </row>
    <row r="95" spans="1:12" ht="136.19999999999999" thickTop="1" thickBot="1">
      <c r="A95" s="56" t="s">
        <v>245</v>
      </c>
      <c r="B95" s="201"/>
      <c r="C95" s="193"/>
      <c r="D95" s="131"/>
      <c r="E95" s="36" t="s">
        <v>246</v>
      </c>
      <c r="F95" s="36" t="s">
        <v>481</v>
      </c>
      <c r="G95" s="36"/>
      <c r="H95" s="36"/>
      <c r="I95" s="36"/>
      <c r="J95" s="142"/>
      <c r="K95" s="142"/>
      <c r="L95" s="143"/>
    </row>
    <row r="96" spans="1:12" ht="31.2" thickTop="1" thickBot="1">
      <c r="A96" s="56" t="s">
        <v>247</v>
      </c>
      <c r="B96" s="201"/>
      <c r="C96" s="193"/>
      <c r="D96" s="131"/>
      <c r="E96" s="36" t="s">
        <v>248</v>
      </c>
      <c r="F96" s="36" t="s">
        <v>482</v>
      </c>
      <c r="G96" s="36"/>
      <c r="H96" s="36"/>
      <c r="I96" s="36"/>
      <c r="J96" s="142"/>
      <c r="K96" s="142"/>
      <c r="L96" s="143"/>
    </row>
    <row r="97" spans="1:12" ht="91.2" thickTop="1" thickBot="1">
      <c r="A97" s="56" t="s">
        <v>249</v>
      </c>
      <c r="B97" s="201"/>
      <c r="C97" s="193"/>
      <c r="D97" s="131"/>
      <c r="E97" s="36" t="s">
        <v>483</v>
      </c>
      <c r="F97" s="36" t="s">
        <v>484</v>
      </c>
      <c r="G97" s="36"/>
      <c r="H97" s="36"/>
      <c r="I97" s="36"/>
      <c r="J97" s="142"/>
      <c r="K97" s="142"/>
      <c r="L97" s="143"/>
    </row>
    <row r="98" spans="1:12" ht="46.2" thickTop="1" thickBot="1">
      <c r="A98" s="56" t="s">
        <v>250</v>
      </c>
      <c r="B98" s="201"/>
      <c r="C98" s="193"/>
      <c r="D98" s="131"/>
      <c r="E98" s="37" t="s">
        <v>486</v>
      </c>
      <c r="F98" s="36" t="s">
        <v>487</v>
      </c>
      <c r="G98" s="36"/>
      <c r="H98" s="36"/>
      <c r="I98" s="36"/>
      <c r="J98" s="142"/>
      <c r="K98" s="142"/>
      <c r="L98" s="143"/>
    </row>
    <row r="99" spans="1:12" ht="46.2" thickTop="1" thickBot="1">
      <c r="A99" s="56" t="s">
        <v>432</v>
      </c>
      <c r="B99" s="201"/>
      <c r="C99" s="193"/>
      <c r="D99" s="131"/>
      <c r="E99" s="37" t="s">
        <v>485</v>
      </c>
      <c r="F99" s="36" t="s">
        <v>252</v>
      </c>
      <c r="G99" s="36"/>
      <c r="H99" s="36"/>
      <c r="I99" s="36"/>
      <c r="J99" s="142"/>
      <c r="K99" s="142"/>
      <c r="L99" s="143"/>
    </row>
    <row r="100" spans="1:12" ht="61.2" thickTop="1" thickBot="1">
      <c r="A100" s="56" t="s">
        <v>251</v>
      </c>
      <c r="B100" s="201"/>
      <c r="C100" s="193"/>
      <c r="D100" s="131"/>
      <c r="E100" s="37" t="s">
        <v>488</v>
      </c>
      <c r="F100" s="36" t="s">
        <v>254</v>
      </c>
      <c r="G100" s="36"/>
      <c r="H100" s="36"/>
      <c r="I100" s="36"/>
      <c r="J100" s="142"/>
      <c r="K100" s="142"/>
      <c r="L100" s="143"/>
    </row>
    <row r="101" spans="1:12" ht="31.2" thickTop="1" thickBot="1">
      <c r="A101" s="56" t="s">
        <v>253</v>
      </c>
      <c r="B101" s="201"/>
      <c r="C101" s="193"/>
      <c r="D101" s="131"/>
      <c r="E101" s="37" t="s">
        <v>489</v>
      </c>
      <c r="F101" s="36" t="s">
        <v>507</v>
      </c>
      <c r="G101" s="36"/>
      <c r="H101" s="36"/>
      <c r="I101" s="36"/>
      <c r="J101" s="142"/>
      <c r="K101" s="142"/>
      <c r="L101" s="143"/>
    </row>
    <row r="102" spans="1:12" ht="91.2" thickTop="1" thickBot="1">
      <c r="A102" s="56" t="s">
        <v>255</v>
      </c>
      <c r="B102" s="201"/>
      <c r="C102" s="194"/>
      <c r="D102" s="131"/>
      <c r="E102" s="37" t="s">
        <v>256</v>
      </c>
      <c r="F102" s="37" t="s">
        <v>490</v>
      </c>
      <c r="G102" s="36"/>
      <c r="H102" s="36"/>
      <c r="I102" s="36"/>
      <c r="J102" s="142"/>
      <c r="K102" s="142"/>
      <c r="L102" s="143"/>
    </row>
    <row r="103" spans="1:12" ht="153.6" thickTop="1" thickBot="1">
      <c r="A103" s="56" t="s">
        <v>257</v>
      </c>
      <c r="B103" s="201"/>
      <c r="C103" s="192" t="s">
        <v>491</v>
      </c>
      <c r="D103" s="131"/>
      <c r="E103" s="37" t="s">
        <v>492</v>
      </c>
      <c r="F103" s="36" t="s">
        <v>493</v>
      </c>
      <c r="G103" s="36"/>
      <c r="H103" s="36"/>
      <c r="I103" s="36"/>
      <c r="J103" s="142"/>
      <c r="K103" s="142"/>
      <c r="L103" s="143"/>
    </row>
    <row r="104" spans="1:12" ht="76.2" thickTop="1" thickBot="1">
      <c r="A104" s="56" t="s">
        <v>258</v>
      </c>
      <c r="B104" s="201"/>
      <c r="C104" s="193"/>
      <c r="D104" s="131"/>
      <c r="E104" s="37" t="s">
        <v>259</v>
      </c>
      <c r="F104" s="36" t="s">
        <v>260</v>
      </c>
      <c r="G104" s="36"/>
      <c r="H104" s="36"/>
      <c r="I104" s="36"/>
      <c r="J104" s="142"/>
      <c r="K104" s="142"/>
      <c r="L104" s="143"/>
    </row>
    <row r="105" spans="1:12" ht="31.2" thickTop="1" thickBot="1">
      <c r="A105" s="56" t="s">
        <v>261</v>
      </c>
      <c r="B105" s="201"/>
      <c r="C105" s="193"/>
      <c r="D105" s="131"/>
      <c r="E105" s="37" t="s">
        <v>262</v>
      </c>
      <c r="F105" s="36" t="s">
        <v>263</v>
      </c>
      <c r="G105" s="36"/>
      <c r="H105" s="36"/>
      <c r="I105" s="36"/>
      <c r="J105" s="142"/>
      <c r="K105" s="142"/>
      <c r="L105" s="143"/>
    </row>
    <row r="106" spans="1:12" ht="61.2" thickTop="1" thickBot="1">
      <c r="A106" s="56" t="s">
        <v>264</v>
      </c>
      <c r="B106" s="201"/>
      <c r="C106" s="194"/>
      <c r="D106" s="131"/>
      <c r="E106" s="37" t="s">
        <v>265</v>
      </c>
      <c r="F106" s="36" t="s">
        <v>266</v>
      </c>
      <c r="G106" s="36"/>
      <c r="H106" s="36"/>
      <c r="I106" s="36"/>
      <c r="J106" s="142"/>
      <c r="K106" s="142"/>
      <c r="L106" s="143"/>
    </row>
    <row r="107" spans="1:12" ht="136.19999999999999" thickTop="1" thickBot="1">
      <c r="A107" s="59" t="s">
        <v>267</v>
      </c>
      <c r="B107" s="213"/>
      <c r="C107" s="60" t="s">
        <v>268</v>
      </c>
      <c r="D107" s="189"/>
      <c r="E107" s="61" t="s">
        <v>494</v>
      </c>
      <c r="F107" s="61" t="s">
        <v>495</v>
      </c>
      <c r="G107" s="62"/>
      <c r="H107" s="62"/>
      <c r="I107" s="62"/>
      <c r="J107" s="161"/>
      <c r="K107" s="161"/>
      <c r="L107" s="162"/>
    </row>
    <row r="108" spans="1:12" thickTop="1" thickBot="1">
      <c r="B108" s="22"/>
      <c r="D108" s="77" t="s">
        <v>269</v>
      </c>
    </row>
    <row r="109" spans="1:12" ht="16.8" thickTop="1" thickBot="1">
      <c r="A109" s="190"/>
      <c r="B109" s="191" t="s">
        <v>270</v>
      </c>
      <c r="C109" s="11"/>
      <c r="D109" s="76" t="s">
        <v>271</v>
      </c>
    </row>
    <row r="110" spans="1:12" ht="16.2" thickTop="1" thickBot="1">
      <c r="A110" s="190"/>
      <c r="B110" s="30"/>
      <c r="C110" s="11"/>
      <c r="D110" s="76" t="s">
        <v>272</v>
      </c>
    </row>
    <row r="111" spans="1:12" ht="16.2" thickTop="1" thickBot="1">
      <c r="A111" s="190"/>
      <c r="B111" s="30" t="s">
        <v>273</v>
      </c>
      <c r="C111" s="11"/>
      <c r="D111" s="76" t="s">
        <v>19</v>
      </c>
    </row>
    <row r="112" spans="1:12" ht="16.2" thickTop="1" thickBot="1">
      <c r="A112" s="190"/>
      <c r="B112" s="30" t="s">
        <v>274</v>
      </c>
      <c r="C112" s="11"/>
    </row>
    <row r="113" spans="1:3" ht="16.2" thickTop="1" thickBot="1">
      <c r="A113" s="190"/>
      <c r="B113" s="30" t="s">
        <v>275</v>
      </c>
      <c r="C113" s="11"/>
    </row>
    <row r="114" spans="1:3" thickTop="1" thickBot="1">
      <c r="B114" s="13"/>
    </row>
  </sheetData>
  <mergeCells count="50">
    <mergeCell ref="A1:L1"/>
    <mergeCell ref="C2:D2"/>
    <mergeCell ref="C3:D3"/>
    <mergeCell ref="C4:D4"/>
    <mergeCell ref="C5:D5"/>
    <mergeCell ref="A2:B2"/>
    <mergeCell ref="A3:B3"/>
    <mergeCell ref="A4:B4"/>
    <mergeCell ref="A5:B5"/>
    <mergeCell ref="I8:L9"/>
    <mergeCell ref="C30:C32"/>
    <mergeCell ref="G2:G9"/>
    <mergeCell ref="H2:H3"/>
    <mergeCell ref="H4:H5"/>
    <mergeCell ref="H6:H7"/>
    <mergeCell ref="H8:H9"/>
    <mergeCell ref="C6:D6"/>
    <mergeCell ref="C7:D7"/>
    <mergeCell ref="I2:L3"/>
    <mergeCell ref="I4:L5"/>
    <mergeCell ref="I6:L7"/>
    <mergeCell ref="B94:B107"/>
    <mergeCell ref="C53:C56"/>
    <mergeCell ref="C103:C106"/>
    <mergeCell ref="C94:C102"/>
    <mergeCell ref="B75:B93"/>
    <mergeCell ref="C58:C59"/>
    <mergeCell ref="C61:C62"/>
    <mergeCell ref="C75:C81"/>
    <mergeCell ref="C87:C93"/>
    <mergeCell ref="C82:C86"/>
    <mergeCell ref="B60:B74"/>
    <mergeCell ref="C69:C74"/>
    <mergeCell ref="C64:C68"/>
    <mergeCell ref="C48:C51"/>
    <mergeCell ref="A6:B6"/>
    <mergeCell ref="C9:D9"/>
    <mergeCell ref="C40:C43"/>
    <mergeCell ref="C24:C27"/>
    <mergeCell ref="C18:C20"/>
    <mergeCell ref="B40:B59"/>
    <mergeCell ref="B11:B23"/>
    <mergeCell ref="A7:B7"/>
    <mergeCell ref="C8:D8"/>
    <mergeCell ref="A9:B9"/>
    <mergeCell ref="A8:B8"/>
    <mergeCell ref="C13:C15"/>
    <mergeCell ref="C33:C38"/>
    <mergeCell ref="C28:C29"/>
    <mergeCell ref="B24:B39"/>
  </mergeCells>
  <phoneticPr fontId="4" type="noConversion"/>
  <conditionalFormatting sqref="D11:D107">
    <cfRule type="containsText" dxfId="2" priority="1" operator="containsText" text="R">
      <formula>NOT(ISERROR(SEARCH("R",D11)))</formula>
    </cfRule>
    <cfRule type="containsText" dxfId="1" priority="2" operator="containsText" text="Y">
      <formula>NOT(ISERROR(SEARCH("Y",D11)))</formula>
    </cfRule>
    <cfRule type="containsText" dxfId="0" priority="3" operator="containsText" text="G">
      <formula>NOT(ISERROR(SEARCH("G",D11)))</formula>
    </cfRule>
  </conditionalFormatting>
  <dataValidations count="3">
    <dataValidation allowBlank="1" showInputMessage="1" showErrorMessage="1" prompt="For evidence, provide prodecure or document numbers and samples of documents to prove that you are meeting the intent of each manufacturing requirement. If you don't provide evidence than rating will be changed to R (red)." sqref="G11" xr:uid="{492DF629-E9CB-4C1D-A014-270E25708A15}"/>
    <dataValidation type="list" allowBlank="1" showInputMessage="1" showErrorMessage="1" error="Please use R Y G or N/A" prompt="Use the follwoing criteria:_x000a_G - (GREEN) Meets Ford requirements_x000a_Y - (YELLOW) Have a plan to meet Ford requirements_x000a_R - (RED) No plan to meet requirements_x000a_N/A - Not applicable" sqref="D11" xr:uid="{BF3488C0-DC24-4584-96D9-EB56E3A11BB6}">
      <formula1>$D$108:$D$111</formula1>
    </dataValidation>
    <dataValidation type="list" allowBlank="1" showErrorMessage="1" error="Please use R Y G or N/A" prompt="Use the follwoing criteria:_x000a_G - (GREEN) Meets Ford requirements_x000a_Y - (YELLOW) Have a plan to meet Ford requirements_x000a_R - (RED) No plan to meet requirements_x000a_N/A - Not applicable" sqref="D13:D107 D12" xr:uid="{5A07A613-94D9-4FA3-9681-908937DDE675}">
      <formula1>$D$108:$D$111</formula1>
    </dataValidation>
  </dataValidations>
  <printOptions horizontalCentered="1"/>
  <pageMargins left="0.35" right="0.35" top="0.5" bottom="0.75" header="0.25" footer="0.35"/>
  <pageSetup scale="34" fitToHeight="5" orientation="landscape" horizontalDpi="1200" verticalDpi="1200" r:id="rId1"/>
  <headerFooter>
    <oddFooter>&amp;LCopyright © 2018 Ford Motor Company. All rights reserved&amp;C&amp;P  of &amp;N</oddFooter>
  </headerFooter>
  <rowBreaks count="1" manualBreakCount="1">
    <brk id="23"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7"/>
  <sheetViews>
    <sheetView zoomScale="80" zoomScaleNormal="80" workbookViewId="0">
      <selection activeCell="M32" sqref="M32"/>
    </sheetView>
  </sheetViews>
  <sheetFormatPr defaultColWidth="9.21875" defaultRowHeight="14.4" thickTop="1" thickBottom="1"/>
  <cols>
    <col min="1" max="2" width="9.21875" style="9"/>
    <col min="3" max="3" width="11.21875" style="9" customWidth="1"/>
    <col min="4" max="5" width="9.21875" style="9"/>
    <col min="6" max="6" width="10.77734375" style="9" customWidth="1"/>
    <col min="7" max="13" width="9.21875" style="9"/>
    <col min="14" max="16" width="3.44140625" style="9" customWidth="1"/>
    <col min="17" max="16384" width="9.21875" style="9"/>
  </cols>
  <sheetData>
    <row r="1" spans="1:15" ht="63" customHeight="1" thickTop="1" thickBot="1">
      <c r="A1" s="253" t="s">
        <v>276</v>
      </c>
      <c r="B1" s="254"/>
      <c r="C1" s="254"/>
      <c r="D1" s="254"/>
      <c r="E1" s="254"/>
      <c r="F1" s="254"/>
      <c r="G1" s="254"/>
      <c r="H1" s="254"/>
      <c r="I1" s="254"/>
      <c r="J1" s="254"/>
      <c r="K1" s="254"/>
      <c r="L1" s="254"/>
      <c r="M1" s="254"/>
      <c r="N1" s="255"/>
      <c r="O1" s="11"/>
    </row>
    <row r="2" spans="1:15" thickTop="1" thickBot="1">
      <c r="A2" s="14"/>
      <c r="B2" s="13"/>
      <c r="C2" s="13"/>
      <c r="D2" s="13"/>
      <c r="E2" s="13"/>
      <c r="F2" s="13"/>
      <c r="G2" s="13"/>
      <c r="H2" s="13"/>
      <c r="I2" s="13"/>
      <c r="J2" s="13"/>
      <c r="K2" s="13"/>
      <c r="L2" s="13"/>
      <c r="M2" s="13"/>
      <c r="N2" s="15"/>
      <c r="O2" s="11"/>
    </row>
    <row r="3" spans="1:15" thickTop="1" thickBot="1">
      <c r="A3" s="21"/>
      <c r="B3" s="22"/>
      <c r="C3" s="22"/>
      <c r="N3" s="17"/>
      <c r="O3" s="11"/>
    </row>
    <row r="4" spans="1:15" ht="15.6" thickTop="1" thickBot="1">
      <c r="A4" s="252" t="s">
        <v>277</v>
      </c>
      <c r="B4" s="252"/>
      <c r="C4" s="252"/>
      <c r="D4" s="11"/>
      <c r="N4" s="17"/>
      <c r="O4" s="11"/>
    </row>
    <row r="5" spans="1:15" thickTop="1" thickBot="1">
      <c r="A5" s="23" t="s">
        <v>20</v>
      </c>
      <c r="B5" s="24">
        <f>COUNTIFS('FCMR '!D$11:D$107,"=G")</f>
        <v>0</v>
      </c>
      <c r="C5" s="25" t="e">
        <f>B5/B8</f>
        <v>#DIV/0!</v>
      </c>
      <c r="D5" s="11"/>
      <c r="N5" s="17"/>
      <c r="O5" s="11"/>
    </row>
    <row r="6" spans="1:15" thickTop="1" thickBot="1">
      <c r="A6" s="26" t="s">
        <v>21</v>
      </c>
      <c r="B6" s="24">
        <f>COUNTIFS('FCMR '!D$11:D$107,"=Y")</f>
        <v>0</v>
      </c>
      <c r="C6" s="25" t="e">
        <f>B6/B8</f>
        <v>#DIV/0!</v>
      </c>
      <c r="D6" s="11"/>
      <c r="N6" s="17"/>
      <c r="O6" s="11"/>
    </row>
    <row r="7" spans="1:15" thickTop="1" thickBot="1">
      <c r="A7" s="27" t="s">
        <v>22</v>
      </c>
      <c r="B7" s="24">
        <f>COUNTIFS('FCMR '!D$11:D$107,"=R")</f>
        <v>0</v>
      </c>
      <c r="C7" s="25" t="e">
        <f>B7/B8</f>
        <v>#DIV/0!</v>
      </c>
      <c r="D7" s="11"/>
      <c r="N7" s="17"/>
      <c r="O7" s="11"/>
    </row>
    <row r="8" spans="1:15" ht="15.6" thickTop="1" thickBot="1">
      <c r="A8" s="93" t="s">
        <v>278</v>
      </c>
      <c r="B8" s="24">
        <f>SUM(B5:B7)</f>
        <v>0</v>
      </c>
      <c r="C8" s="25" t="e">
        <f>SUM(C5:C7)</f>
        <v>#DIV/0!</v>
      </c>
      <c r="D8" s="11"/>
      <c r="N8" s="17"/>
      <c r="O8" s="11"/>
    </row>
    <row r="9" spans="1:15" thickTop="1" thickBot="1">
      <c r="A9" s="34"/>
      <c r="B9" s="34"/>
      <c r="C9" s="34"/>
      <c r="D9" s="11"/>
      <c r="N9" s="17"/>
      <c r="O9" s="11"/>
    </row>
    <row r="10" spans="1:15" thickTop="1" thickBot="1">
      <c r="A10" s="28" t="s">
        <v>19</v>
      </c>
      <c r="B10" s="24">
        <f>COUNTIFS('FCMR '!D$11:D$107,"=N/A")</f>
        <v>0</v>
      </c>
      <c r="C10" s="35"/>
      <c r="D10" s="11"/>
      <c r="N10" s="17"/>
      <c r="O10" s="11"/>
    </row>
    <row r="11" spans="1:15" thickTop="1" thickBot="1">
      <c r="A11" s="13"/>
      <c r="B11" s="13"/>
      <c r="C11" s="13"/>
      <c r="N11" s="17"/>
      <c r="O11" s="11"/>
    </row>
    <row r="12" spans="1:15" thickTop="1" thickBot="1">
      <c r="A12" s="16"/>
      <c r="N12" s="17"/>
      <c r="O12" s="11"/>
    </row>
    <row r="13" spans="1:15" ht="15.6" thickTop="1" thickBot="1">
      <c r="A13" s="16"/>
      <c r="B13" s="12"/>
      <c r="C13" s="12"/>
      <c r="N13" s="17"/>
      <c r="O13" s="11"/>
    </row>
    <row r="14" spans="1:15" thickTop="1" thickBot="1">
      <c r="A14" s="16"/>
      <c r="N14" s="17"/>
      <c r="O14" s="11"/>
    </row>
    <row r="15" spans="1:15" thickTop="1" thickBot="1">
      <c r="A15" s="16"/>
      <c r="N15" s="17"/>
      <c r="O15" s="11"/>
    </row>
    <row r="16" spans="1:15" thickTop="1" thickBot="1">
      <c r="A16" s="16"/>
      <c r="N16" s="17"/>
      <c r="O16" s="11"/>
    </row>
    <row r="17" spans="1:15" thickTop="1" thickBot="1">
      <c r="A17" s="16"/>
      <c r="N17" s="17"/>
      <c r="O17" s="11"/>
    </row>
    <row r="18" spans="1:15" thickTop="1" thickBot="1">
      <c r="A18" s="16"/>
      <c r="N18" s="17"/>
      <c r="O18" s="11"/>
    </row>
    <row r="19" spans="1:15" thickTop="1" thickBot="1">
      <c r="A19" s="16"/>
      <c r="N19" s="17"/>
      <c r="O19" s="11"/>
    </row>
    <row r="20" spans="1:15" ht="25.5" customHeight="1" thickTop="1" thickBot="1">
      <c r="A20" s="16"/>
      <c r="B20" s="256" t="s">
        <v>279</v>
      </c>
      <c r="C20" s="256"/>
      <c r="D20" s="258"/>
      <c r="E20" s="259"/>
      <c r="F20" s="259"/>
      <c r="G20" s="259"/>
      <c r="H20" s="259"/>
      <c r="I20" s="259"/>
      <c r="J20" s="259"/>
      <c r="K20" s="259"/>
      <c r="L20" s="259"/>
      <c r="M20" s="260"/>
      <c r="N20" s="17"/>
      <c r="O20" s="11"/>
    </row>
    <row r="21" spans="1:15" ht="13.5" customHeight="1" thickTop="1" thickBot="1">
      <c r="A21" s="16"/>
      <c r="B21" s="256" t="s">
        <v>280</v>
      </c>
      <c r="C21" s="256"/>
      <c r="D21" s="257"/>
      <c r="E21" s="257"/>
      <c r="F21" s="257"/>
      <c r="G21" s="257"/>
      <c r="H21" s="257"/>
      <c r="I21" s="257"/>
      <c r="J21" s="257"/>
      <c r="K21" s="257"/>
      <c r="L21" s="257"/>
      <c r="M21" s="257"/>
      <c r="N21" s="17"/>
      <c r="O21" s="11"/>
    </row>
    <row r="22" spans="1:15" ht="13.5" customHeight="1" thickTop="1" thickBot="1">
      <c r="A22" s="16"/>
      <c r="B22" s="256" t="s">
        <v>281</v>
      </c>
      <c r="C22" s="256"/>
      <c r="D22" s="257"/>
      <c r="E22" s="257"/>
      <c r="F22" s="257"/>
      <c r="G22" s="257"/>
      <c r="H22" s="257"/>
      <c r="I22" s="257"/>
      <c r="J22" s="257"/>
      <c r="K22" s="257"/>
      <c r="L22" s="257"/>
      <c r="M22" s="257"/>
      <c r="N22" s="17"/>
      <c r="O22" s="11"/>
    </row>
    <row r="23" spans="1:15" ht="13.5" customHeight="1" thickTop="1" thickBot="1">
      <c r="A23" s="16"/>
      <c r="B23" s="256" t="s">
        <v>282</v>
      </c>
      <c r="C23" s="256"/>
      <c r="D23" s="257"/>
      <c r="E23" s="257"/>
      <c r="F23" s="257"/>
      <c r="G23" s="257"/>
      <c r="H23" s="257"/>
      <c r="I23" s="257"/>
      <c r="J23" s="257"/>
      <c r="K23" s="257"/>
      <c r="L23" s="257"/>
      <c r="M23" s="257"/>
      <c r="N23" s="17"/>
      <c r="O23" s="11"/>
    </row>
    <row r="24" spans="1:15" ht="52.5" customHeight="1" thickTop="1" thickBot="1">
      <c r="A24" s="263" t="s">
        <v>283</v>
      </c>
      <c r="B24" s="264"/>
      <c r="C24" s="265"/>
      <c r="D24" s="266"/>
      <c r="E24" s="267"/>
      <c r="F24" s="267"/>
      <c r="G24" s="267"/>
      <c r="H24" s="267"/>
      <c r="I24" s="267"/>
      <c r="J24" s="267"/>
      <c r="K24" s="267"/>
      <c r="L24" s="267"/>
      <c r="M24" s="268"/>
      <c r="N24" s="17"/>
      <c r="O24" s="11"/>
    </row>
    <row r="25" spans="1:15" ht="13.5" customHeight="1" thickTop="1" thickBot="1">
      <c r="A25" s="16"/>
      <c r="B25" s="256" t="s">
        <v>284</v>
      </c>
      <c r="C25" s="261"/>
      <c r="D25" s="262"/>
      <c r="E25" s="262"/>
      <c r="F25" s="262"/>
      <c r="G25" s="262"/>
      <c r="H25" s="262"/>
      <c r="I25" s="262"/>
      <c r="J25" s="262"/>
      <c r="K25" s="262"/>
      <c r="L25" s="262"/>
      <c r="M25" s="262"/>
      <c r="N25" s="17"/>
      <c r="O25" s="11"/>
    </row>
    <row r="26" spans="1:15" thickTop="1" thickBot="1">
      <c r="A26" s="18"/>
      <c r="B26" s="19"/>
      <c r="C26" s="19"/>
      <c r="D26" s="29"/>
      <c r="E26" s="29"/>
      <c r="F26" s="29"/>
      <c r="G26" s="29"/>
      <c r="H26" s="29"/>
      <c r="I26" s="29"/>
      <c r="J26" s="29"/>
      <c r="K26" s="29"/>
      <c r="L26" s="29"/>
      <c r="M26" s="29"/>
      <c r="N26" s="20"/>
      <c r="O26" s="11"/>
    </row>
    <row r="27" spans="1:15" thickTop="1" thickBot="1">
      <c r="A27" s="13"/>
      <c r="B27" s="13"/>
      <c r="C27" s="13"/>
      <c r="D27" s="13"/>
      <c r="E27" s="13"/>
      <c r="F27" s="13"/>
      <c r="G27" s="13"/>
      <c r="H27" s="13"/>
      <c r="I27" s="13"/>
      <c r="J27" s="13"/>
      <c r="K27" s="13"/>
      <c r="L27" s="13"/>
      <c r="M27" s="13"/>
      <c r="N27" s="13"/>
    </row>
  </sheetData>
  <mergeCells count="14">
    <mergeCell ref="D23:M23"/>
    <mergeCell ref="B20:C20"/>
    <mergeCell ref="B23:C23"/>
    <mergeCell ref="B25:C25"/>
    <mergeCell ref="D25:M25"/>
    <mergeCell ref="A24:C24"/>
    <mergeCell ref="D24:M24"/>
    <mergeCell ref="A4:C4"/>
    <mergeCell ref="A1:N1"/>
    <mergeCell ref="B21:C21"/>
    <mergeCell ref="B22:C22"/>
    <mergeCell ref="D21:M21"/>
    <mergeCell ref="D22:M22"/>
    <mergeCell ref="D20:M20"/>
  </mergeCells>
  <phoneticPr fontId="4" type="noConversion"/>
  <printOptions horizontalCentered="1" verticalCentered="1"/>
  <pageMargins left="0.23622047244094491" right="0.23622047244094491" top="0.74803149606299213" bottom="0.74803149606299213" header="0.31496062992125984" footer="0.31496062992125984"/>
  <pageSetup scale="70" fitToHeight="0" orientation="landscape"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F1FB-7D75-4967-A4D3-C1F2418270EA}">
  <dimension ref="A1:B20"/>
  <sheetViews>
    <sheetView workbookViewId="0">
      <selection activeCell="B18" sqref="B18"/>
    </sheetView>
  </sheetViews>
  <sheetFormatPr defaultRowHeight="13.2"/>
  <cols>
    <col min="1" max="1" width="92.21875" bestFit="1" customWidth="1"/>
    <col min="2" max="2" width="38.44140625" bestFit="1" customWidth="1"/>
  </cols>
  <sheetData>
    <row r="1" spans="1:2" ht="17.399999999999999">
      <c r="A1" s="75" t="s">
        <v>285</v>
      </c>
    </row>
    <row r="2" spans="1:2" ht="13.8">
      <c r="A2" s="94" t="s">
        <v>286</v>
      </c>
    </row>
    <row r="4" spans="1:2" ht="17.399999999999999">
      <c r="B4" s="92"/>
    </row>
    <row r="5" spans="1:2" s="75" customFormat="1" ht="17.399999999999999">
      <c r="A5" s="91" t="s">
        <v>287</v>
      </c>
      <c r="B5" s="95" t="s">
        <v>288</v>
      </c>
    </row>
    <row r="6" spans="1:2" s="75" customFormat="1" ht="17.399999999999999"/>
    <row r="7" spans="1:2" s="75" customFormat="1" ht="17.399999999999999">
      <c r="A7" s="75" t="s">
        <v>289</v>
      </c>
      <c r="B7" s="75" t="s">
        <v>290</v>
      </c>
    </row>
    <row r="8" spans="1:2" s="75" customFormat="1" ht="17.399999999999999">
      <c r="A8" s="75" t="s">
        <v>291</v>
      </c>
      <c r="B8" s="75" t="s">
        <v>290</v>
      </c>
    </row>
    <row r="9" spans="1:2" s="75" customFormat="1" ht="17.399999999999999">
      <c r="A9" s="75" t="s">
        <v>292</v>
      </c>
      <c r="B9" s="75" t="s">
        <v>290</v>
      </c>
    </row>
    <row r="10" spans="1:2" s="75" customFormat="1" ht="17.399999999999999">
      <c r="A10" s="75" t="s">
        <v>293</v>
      </c>
      <c r="B10" s="75" t="s">
        <v>294</v>
      </c>
    </row>
    <row r="11" spans="1:2" s="75" customFormat="1" ht="17.399999999999999">
      <c r="A11" s="75" t="s">
        <v>295</v>
      </c>
      <c r="B11" s="75" t="s">
        <v>296</v>
      </c>
    </row>
    <row r="12" spans="1:2" s="75" customFormat="1" ht="17.399999999999999">
      <c r="A12" s="75" t="s">
        <v>297</v>
      </c>
      <c r="B12" s="75" t="s">
        <v>298</v>
      </c>
    </row>
    <row r="13" spans="1:2" s="75" customFormat="1" ht="17.399999999999999">
      <c r="A13" s="75" t="s">
        <v>299</v>
      </c>
      <c r="B13" s="75" t="s">
        <v>290</v>
      </c>
    </row>
    <row r="14" spans="1:2" s="75" customFormat="1" ht="17.399999999999999"/>
    <row r="15" spans="1:2" s="75" customFormat="1" ht="17.399999999999999"/>
    <row r="16" spans="1:2" s="75" customFormat="1" ht="17.399999999999999"/>
    <row r="17" s="75" customFormat="1" ht="17.399999999999999"/>
    <row r="18" s="75" customFormat="1" ht="17.399999999999999"/>
    <row r="19" s="75" customFormat="1" ht="17.399999999999999"/>
    <row r="20" s="75" customFormat="1" ht="17.399999999999999"/>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504F4-0A16-424C-ABE7-26025FF5779F}">
  <dimension ref="A1:I37"/>
  <sheetViews>
    <sheetView zoomScale="90" zoomScaleNormal="90" workbookViewId="0">
      <selection activeCell="B2" sqref="B2:D4"/>
    </sheetView>
  </sheetViews>
  <sheetFormatPr defaultRowHeight="13.2"/>
  <cols>
    <col min="1" max="1" width="2.77734375" customWidth="1"/>
    <col min="2" max="3" width="75.77734375" customWidth="1"/>
    <col min="4" max="4" width="50.77734375" customWidth="1"/>
  </cols>
  <sheetData>
    <row r="1" spans="1:9" ht="13.8" thickBot="1"/>
    <row r="2" spans="1:9" s="9" customFormat="1" ht="16.2" thickTop="1" thickBot="1">
      <c r="A2" s="10"/>
      <c r="B2" s="269" t="s">
        <v>300</v>
      </c>
      <c r="C2" s="270"/>
      <c r="D2" s="271"/>
      <c r="E2" s="31"/>
      <c r="F2" s="30"/>
      <c r="G2" s="30"/>
      <c r="H2" s="30"/>
      <c r="I2" s="30"/>
    </row>
    <row r="3" spans="1:9" s="9" customFormat="1" ht="16.2" thickTop="1" thickBot="1">
      <c r="A3" s="10"/>
      <c r="B3" s="272"/>
      <c r="C3" s="273"/>
      <c r="D3" s="274"/>
      <c r="E3" s="31"/>
      <c r="F3" s="30"/>
      <c r="G3" s="30"/>
      <c r="H3" s="30"/>
    </row>
    <row r="4" spans="1:9" s="9" customFormat="1" ht="16.2" thickTop="1" thickBot="1">
      <c r="A4" s="10"/>
      <c r="B4" s="275"/>
      <c r="C4" s="276"/>
      <c r="D4" s="277"/>
      <c r="E4" s="31"/>
      <c r="F4" s="30"/>
      <c r="G4" s="30"/>
      <c r="H4" s="30"/>
      <c r="I4" s="30"/>
    </row>
    <row r="5" spans="1:9" s="9" customFormat="1" ht="32.4" thickTop="1" thickBot="1">
      <c r="A5" s="10"/>
      <c r="B5" s="96" t="s">
        <v>301</v>
      </c>
      <c r="C5" s="96" t="s">
        <v>302</v>
      </c>
      <c r="D5" s="58" t="s">
        <v>303</v>
      </c>
      <c r="E5" s="31"/>
      <c r="F5" s="30"/>
      <c r="G5" s="30"/>
      <c r="H5" s="30"/>
      <c r="I5" s="30"/>
    </row>
    <row r="6" spans="1:9" s="9" customFormat="1" ht="27.6" thickTop="1" thickBot="1">
      <c r="A6" s="10"/>
      <c r="B6" s="32" t="s">
        <v>304</v>
      </c>
      <c r="C6" s="41" t="s">
        <v>305</v>
      </c>
      <c r="D6" s="33" t="s">
        <v>306</v>
      </c>
      <c r="E6" s="31"/>
      <c r="F6" s="30"/>
      <c r="G6" s="30"/>
      <c r="H6" s="30"/>
      <c r="I6" s="30"/>
    </row>
    <row r="7" spans="1:9" s="9" customFormat="1" ht="27.6" thickTop="1" thickBot="1">
      <c r="A7" s="10"/>
      <c r="B7" s="32" t="s">
        <v>307</v>
      </c>
      <c r="C7" s="41" t="s">
        <v>308</v>
      </c>
      <c r="D7" s="33" t="s">
        <v>309</v>
      </c>
      <c r="E7" s="31"/>
      <c r="F7" s="30"/>
      <c r="G7" s="30"/>
      <c r="H7" s="30"/>
      <c r="I7" s="30"/>
    </row>
    <row r="8" spans="1:9" s="9" customFormat="1" ht="27.6" thickTop="1" thickBot="1">
      <c r="A8" s="10"/>
      <c r="B8" s="32" t="s">
        <v>310</v>
      </c>
      <c r="C8" s="41" t="s">
        <v>311</v>
      </c>
      <c r="D8" s="33" t="s">
        <v>312</v>
      </c>
      <c r="E8" s="31"/>
      <c r="F8" s="30"/>
      <c r="G8" s="30"/>
      <c r="H8" s="30"/>
      <c r="I8" s="30"/>
    </row>
    <row r="9" spans="1:9" s="9" customFormat="1" ht="16.2" thickTop="1" thickBot="1">
      <c r="A9" s="10"/>
      <c r="B9" s="32" t="s">
        <v>310</v>
      </c>
      <c r="C9" s="41" t="s">
        <v>313</v>
      </c>
      <c r="D9" s="33" t="s">
        <v>314</v>
      </c>
      <c r="E9" s="31"/>
      <c r="F9" s="30"/>
      <c r="G9" s="30"/>
      <c r="H9" s="30"/>
      <c r="I9" s="30"/>
    </row>
    <row r="10" spans="1:9" s="9" customFormat="1" ht="16.2" thickTop="1" thickBot="1">
      <c r="A10" s="10"/>
      <c r="B10" s="32" t="s">
        <v>315</v>
      </c>
      <c r="C10" s="41" t="s">
        <v>316</v>
      </c>
      <c r="D10" s="33" t="s">
        <v>317</v>
      </c>
      <c r="E10" s="31"/>
      <c r="F10" s="30"/>
      <c r="G10" s="30"/>
      <c r="H10" s="30"/>
      <c r="I10" s="30"/>
    </row>
    <row r="11" spans="1:9" s="9" customFormat="1" ht="16.2" thickTop="1" thickBot="1">
      <c r="A11" s="10"/>
      <c r="B11" s="32" t="s">
        <v>318</v>
      </c>
      <c r="C11" s="41" t="s">
        <v>316</v>
      </c>
      <c r="D11" s="33" t="s">
        <v>317</v>
      </c>
      <c r="E11" s="31"/>
      <c r="F11" s="30"/>
      <c r="G11" s="30"/>
      <c r="H11" s="30"/>
      <c r="I11" s="30"/>
    </row>
    <row r="12" spans="1:9" s="9" customFormat="1" ht="16.2" thickTop="1" thickBot="1">
      <c r="A12" s="10"/>
      <c r="B12" s="32" t="s">
        <v>319</v>
      </c>
      <c r="C12" s="41" t="s">
        <v>316</v>
      </c>
      <c r="D12" s="33" t="s">
        <v>317</v>
      </c>
      <c r="E12" s="31"/>
      <c r="F12" s="30"/>
      <c r="G12" s="30"/>
      <c r="H12" s="30"/>
      <c r="I12" s="30"/>
    </row>
    <row r="13" spans="1:9" s="9" customFormat="1" ht="16.2" thickTop="1" thickBot="1">
      <c r="A13" s="10"/>
      <c r="B13" s="32"/>
      <c r="C13" s="41"/>
      <c r="D13" s="33"/>
      <c r="E13" s="31"/>
      <c r="F13" s="30"/>
      <c r="G13" s="30"/>
      <c r="H13" s="30"/>
      <c r="I13" s="30"/>
    </row>
    <row r="14" spans="1:9" s="9" customFormat="1" ht="32.4" thickTop="1" thickBot="1">
      <c r="A14" s="10"/>
      <c r="B14" s="96" t="s">
        <v>320</v>
      </c>
      <c r="C14" s="96" t="s">
        <v>302</v>
      </c>
      <c r="D14" s="58" t="s">
        <v>303</v>
      </c>
      <c r="E14" s="31"/>
      <c r="F14" s="30"/>
      <c r="G14" s="30"/>
      <c r="H14" s="30"/>
      <c r="I14" s="30"/>
    </row>
    <row r="15" spans="1:9" s="9" customFormat="1" ht="27.6" thickTop="1" thickBot="1">
      <c r="A15" s="10"/>
      <c r="B15" s="32" t="s">
        <v>321</v>
      </c>
      <c r="C15" s="41" t="s">
        <v>322</v>
      </c>
      <c r="D15" s="33" t="s">
        <v>323</v>
      </c>
      <c r="E15" s="31"/>
      <c r="F15" s="30"/>
      <c r="G15" s="30"/>
      <c r="H15" s="30"/>
      <c r="I15" s="30"/>
    </row>
    <row r="16" spans="1:9" s="9" customFormat="1" ht="16.2" thickTop="1" thickBot="1">
      <c r="A16" s="10"/>
      <c r="B16" s="32" t="s">
        <v>324</v>
      </c>
      <c r="C16" s="41" t="s">
        <v>325</v>
      </c>
      <c r="D16" s="33" t="s">
        <v>326</v>
      </c>
      <c r="E16" s="31"/>
      <c r="F16" s="30"/>
      <c r="G16" s="30"/>
      <c r="H16" s="30"/>
      <c r="I16" s="30"/>
    </row>
    <row r="17" spans="1:9" s="9" customFormat="1" ht="16.2" thickTop="1" thickBot="1">
      <c r="A17" s="10"/>
      <c r="B17" s="32" t="s">
        <v>327</v>
      </c>
      <c r="C17" s="41" t="s">
        <v>325</v>
      </c>
      <c r="D17" s="33" t="s">
        <v>328</v>
      </c>
      <c r="E17" s="31"/>
      <c r="F17" s="30"/>
      <c r="G17" s="30"/>
      <c r="H17" s="30"/>
      <c r="I17" s="30"/>
    </row>
    <row r="18" spans="1:9" s="9" customFormat="1" ht="16.2" thickTop="1" thickBot="1">
      <c r="A18" s="10"/>
      <c r="B18" s="32" t="s">
        <v>329</v>
      </c>
      <c r="C18" s="41" t="s">
        <v>325</v>
      </c>
      <c r="D18" s="33" t="s">
        <v>330</v>
      </c>
      <c r="E18" s="31"/>
      <c r="F18" s="30"/>
      <c r="G18" s="30"/>
      <c r="H18" s="30"/>
      <c r="I18" s="30"/>
    </row>
    <row r="19" spans="1:9" s="9" customFormat="1" ht="16.2" thickTop="1" thickBot="1">
      <c r="A19" s="10"/>
      <c r="B19" s="32" t="s">
        <v>331</v>
      </c>
      <c r="C19" s="41" t="s">
        <v>332</v>
      </c>
      <c r="D19" s="33" t="s">
        <v>333</v>
      </c>
      <c r="E19" s="31"/>
      <c r="F19" s="30"/>
      <c r="G19" s="30"/>
      <c r="H19" s="30"/>
      <c r="I19" s="30"/>
    </row>
    <row r="20" spans="1:9" s="9" customFormat="1" ht="16.2" thickTop="1" thickBot="1">
      <c r="A20" s="10"/>
      <c r="B20" s="32" t="s">
        <v>334</v>
      </c>
      <c r="C20" s="41" t="s">
        <v>332</v>
      </c>
      <c r="D20" s="33" t="s">
        <v>335</v>
      </c>
      <c r="E20" s="31"/>
      <c r="F20" s="30"/>
      <c r="G20" s="30"/>
      <c r="H20" s="30"/>
      <c r="I20" s="30"/>
    </row>
    <row r="21" spans="1:9" s="9" customFormat="1" ht="16.2" thickTop="1" thickBot="1">
      <c r="A21" s="10"/>
      <c r="B21" s="32" t="s">
        <v>336</v>
      </c>
      <c r="C21" s="41" t="s">
        <v>325</v>
      </c>
      <c r="D21" s="33" t="s">
        <v>337</v>
      </c>
      <c r="E21" s="31"/>
      <c r="F21" s="30"/>
      <c r="G21" s="30"/>
      <c r="H21" s="30"/>
      <c r="I21" s="30"/>
    </row>
    <row r="22" spans="1:9" s="9" customFormat="1" ht="16.2" thickTop="1" thickBot="1">
      <c r="A22" s="10"/>
      <c r="B22" s="32" t="s">
        <v>338</v>
      </c>
      <c r="C22" s="41" t="s">
        <v>325</v>
      </c>
      <c r="D22" s="33" t="s">
        <v>330</v>
      </c>
      <c r="E22" s="31"/>
      <c r="F22" s="30"/>
      <c r="G22" s="30"/>
      <c r="H22" s="30"/>
      <c r="I22" s="30"/>
    </row>
    <row r="23" spans="1:9" s="9" customFormat="1" ht="31.2" thickTop="1" thickBot="1">
      <c r="A23" s="10"/>
      <c r="B23" s="32" t="s">
        <v>339</v>
      </c>
      <c r="C23" s="41" t="s">
        <v>325</v>
      </c>
      <c r="D23" s="33" t="s">
        <v>340</v>
      </c>
      <c r="E23" s="31"/>
      <c r="F23" s="30"/>
      <c r="G23" s="30"/>
      <c r="H23" s="30"/>
      <c r="I23" s="30"/>
    </row>
    <row r="24" spans="1:9" s="9" customFormat="1" ht="16.2" thickTop="1" thickBot="1">
      <c r="A24" s="10"/>
      <c r="B24" s="32" t="s">
        <v>341</v>
      </c>
      <c r="C24" s="41" t="s">
        <v>325</v>
      </c>
      <c r="D24" s="33" t="s">
        <v>342</v>
      </c>
      <c r="E24" s="31"/>
      <c r="F24" s="30"/>
      <c r="G24" s="30"/>
      <c r="H24" s="30"/>
      <c r="I24" s="30"/>
    </row>
    <row r="25" spans="1:9" s="9" customFormat="1" ht="16.2" thickTop="1" thickBot="1">
      <c r="A25" s="10"/>
      <c r="B25" s="97"/>
      <c r="C25" s="98"/>
      <c r="D25" s="99"/>
      <c r="E25" s="31"/>
      <c r="F25" s="30"/>
      <c r="G25" s="30"/>
      <c r="H25" s="30"/>
      <c r="I25" s="30"/>
    </row>
    <row r="26" spans="1:9" s="9" customFormat="1" ht="32.4" thickTop="1" thickBot="1">
      <c r="A26" s="10"/>
      <c r="B26" s="96" t="s">
        <v>343</v>
      </c>
      <c r="C26" s="96" t="s">
        <v>344</v>
      </c>
      <c r="D26" s="58" t="s">
        <v>303</v>
      </c>
      <c r="E26" s="31"/>
      <c r="F26" s="30"/>
      <c r="G26" s="30"/>
      <c r="H26" s="30"/>
      <c r="I26" s="30"/>
    </row>
    <row r="27" spans="1:9" s="9" customFormat="1" ht="16.2" thickTop="1" thickBot="1">
      <c r="A27" s="10"/>
      <c r="B27" s="43" t="s">
        <v>345</v>
      </c>
      <c r="C27" s="102" t="s">
        <v>346</v>
      </c>
      <c r="D27" s="103" t="s">
        <v>347</v>
      </c>
      <c r="E27" s="31"/>
      <c r="F27" s="30"/>
      <c r="G27" s="30"/>
      <c r="H27" s="30"/>
      <c r="I27" s="30"/>
    </row>
    <row r="28" spans="1:9" s="9" customFormat="1" ht="16.8" thickTop="1" thickBot="1">
      <c r="A28" s="10"/>
      <c r="B28" s="100"/>
      <c r="C28" s="100"/>
      <c r="D28" s="101"/>
      <c r="E28" s="31"/>
      <c r="F28" s="30"/>
      <c r="G28" s="30"/>
      <c r="H28" s="30"/>
      <c r="I28" s="30"/>
    </row>
    <row r="29" spans="1:9" s="9" customFormat="1" ht="16.2" thickTop="1" thickBot="1">
      <c r="A29" s="10"/>
      <c r="B29" s="54"/>
      <c r="C29" s="55"/>
      <c r="D29" s="55"/>
      <c r="E29" s="30"/>
      <c r="F29" s="30"/>
      <c r="G29" s="30"/>
      <c r="H29" s="30"/>
      <c r="I29" s="30"/>
    </row>
    <row r="30" spans="1:9" s="9" customFormat="1" ht="16.8" thickTop="1" thickBot="1">
      <c r="A30" s="10"/>
      <c r="B30" s="45" t="s">
        <v>348</v>
      </c>
      <c r="C30" s="46"/>
      <c r="D30" s="47"/>
      <c r="E30" s="31"/>
      <c r="F30" s="30"/>
      <c r="G30" s="30"/>
      <c r="H30" s="30"/>
      <c r="I30" s="30"/>
    </row>
    <row r="31" spans="1:9" s="9" customFormat="1" ht="16.8" thickTop="1" thickBot="1">
      <c r="A31" s="10"/>
      <c r="B31" s="48" t="s">
        <v>349</v>
      </c>
      <c r="C31" s="44"/>
      <c r="D31" s="49" t="s">
        <v>350</v>
      </c>
      <c r="E31" s="31"/>
      <c r="F31" s="30"/>
      <c r="G31" s="30"/>
      <c r="H31" s="30"/>
      <c r="I31" s="30"/>
    </row>
    <row r="32" spans="1:9" s="9" customFormat="1" ht="16.8" thickTop="1" thickBot="1">
      <c r="A32" s="10"/>
      <c r="B32" s="48" t="s">
        <v>351</v>
      </c>
      <c r="C32" s="44"/>
      <c r="D32" s="49" t="s">
        <v>350</v>
      </c>
      <c r="E32" s="31"/>
      <c r="F32" s="30"/>
      <c r="G32" s="30"/>
      <c r="H32" s="30"/>
      <c r="I32" s="30"/>
    </row>
    <row r="33" spans="1:9" s="9" customFormat="1" ht="16.8" thickTop="1" thickBot="1">
      <c r="A33" s="10"/>
      <c r="B33" s="48" t="s">
        <v>352</v>
      </c>
      <c r="C33" s="44"/>
      <c r="D33" s="49" t="s">
        <v>353</v>
      </c>
      <c r="E33" s="31"/>
      <c r="F33" s="30"/>
      <c r="G33" s="30"/>
      <c r="H33" s="30"/>
      <c r="I33" s="30"/>
    </row>
    <row r="34" spans="1:9" s="9" customFormat="1" ht="16.8" thickTop="1" thickBot="1">
      <c r="A34" s="10"/>
      <c r="B34" s="48" t="s">
        <v>354</v>
      </c>
      <c r="C34" s="44"/>
      <c r="D34" s="49" t="s">
        <v>350</v>
      </c>
      <c r="E34" s="31"/>
      <c r="F34" s="30"/>
      <c r="G34" s="30"/>
      <c r="H34" s="30"/>
      <c r="I34" s="30"/>
    </row>
    <row r="35" spans="1:9" s="9" customFormat="1" ht="16.8" thickTop="1" thickBot="1">
      <c r="A35" s="10"/>
      <c r="B35" s="48" t="s">
        <v>355</v>
      </c>
      <c r="C35" s="50"/>
      <c r="D35" s="49" t="s">
        <v>356</v>
      </c>
      <c r="E35" s="31"/>
      <c r="F35" s="30"/>
      <c r="G35" s="30"/>
      <c r="H35" s="30"/>
      <c r="I35" s="30"/>
    </row>
    <row r="36" spans="1:9" s="9" customFormat="1" ht="16.8" thickTop="1" thickBot="1">
      <c r="A36" s="10"/>
      <c r="B36" s="51" t="s">
        <v>357</v>
      </c>
      <c r="C36" s="52"/>
      <c r="D36" s="53" t="s">
        <v>350</v>
      </c>
      <c r="E36" s="31"/>
      <c r="F36" s="30"/>
      <c r="G36" s="30"/>
      <c r="H36" s="30"/>
      <c r="I36" s="30"/>
    </row>
    <row r="37" spans="1:9" ht="13.8" thickTop="1"/>
  </sheetData>
  <mergeCells count="1">
    <mergeCell ref="B2:D4"/>
  </mergeCells>
  <hyperlinks>
    <hyperlink ref="C15" r:id="rId1" xr:uid="{00000000-0004-0000-0000-000001000000}"/>
    <hyperlink ref="C6" r:id="rId2" xr:uid="{00000000-0004-0000-0000-000002000000}"/>
    <hyperlink ref="C7" r:id="rId3" xr:uid="{00000000-0004-0000-0000-000003000000}"/>
    <hyperlink ref="C16" r:id="rId4" xr:uid="{F84BEBE5-A82E-4709-98E4-BE2226AD05B0}"/>
    <hyperlink ref="C17" r:id="rId5" xr:uid="{A362E24A-48B0-48DA-A818-D61049F17E56}"/>
    <hyperlink ref="C18" r:id="rId6" xr:uid="{88AA0104-39B1-48A8-8128-064F9E35C101}"/>
    <hyperlink ref="C21" r:id="rId7" xr:uid="{077C337A-9F40-4BF0-96A6-2849FDC11C11}"/>
    <hyperlink ref="C22" r:id="rId8" xr:uid="{9D9C3228-F35F-4B8E-A6D6-09C3E3651F0F}"/>
    <hyperlink ref="C23" r:id="rId9" xr:uid="{FBD1866B-EB7B-495E-935D-AA926FCA9C23}"/>
    <hyperlink ref="C24" r:id="rId10" xr:uid="{6699F5A2-63E7-4995-928A-24C7AA65380B}"/>
    <hyperlink ref="C27" r:id="rId11" xr:uid="{E0C483C7-8F86-466B-BD7C-0CA4F4DF5AEC}"/>
    <hyperlink ref="C8" r:id="rId12" xr:uid="{BC8A1F63-7061-4486-8CC7-C6CFABE32FDC}"/>
    <hyperlink ref="C9" r:id="rId13" location="/videos/bd993122-d6ab-4097-b8f2-48ae353d66ed" xr:uid="{51EF7F3B-BC4B-435F-A3A6-384FE6E23EA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7"/>
  <sheetViews>
    <sheetView workbookViewId="0">
      <selection activeCell="B1" sqref="B1"/>
    </sheetView>
  </sheetViews>
  <sheetFormatPr defaultRowHeight="13.2"/>
  <cols>
    <col min="2" max="2" width="80.21875" customWidth="1"/>
  </cols>
  <sheetData>
    <row r="1" spans="1:2">
      <c r="A1" s="38" t="s">
        <v>358</v>
      </c>
    </row>
    <row r="3" spans="1:2">
      <c r="A3" s="42" t="s">
        <v>359</v>
      </c>
      <c r="B3" s="42" t="s">
        <v>360</v>
      </c>
    </row>
    <row r="4" spans="1:2" s="1" customFormat="1"/>
    <row r="5" spans="1:2" s="1" customFormat="1">
      <c r="A5" s="1" t="s">
        <v>361</v>
      </c>
      <c r="B5" s="1" t="s">
        <v>362</v>
      </c>
    </row>
    <row r="6" spans="1:2" s="1" customFormat="1">
      <c r="A6" s="1" t="s">
        <v>363</v>
      </c>
      <c r="B6" s="1" t="s">
        <v>364</v>
      </c>
    </row>
    <row r="7" spans="1:2" s="1" customFormat="1">
      <c r="A7" s="1" t="s">
        <v>365</v>
      </c>
      <c r="B7" s="1" t="s">
        <v>366</v>
      </c>
    </row>
    <row r="8" spans="1:2" s="1" customFormat="1">
      <c r="A8" s="1" t="s">
        <v>367</v>
      </c>
      <c r="B8" s="1" t="s">
        <v>368</v>
      </c>
    </row>
    <row r="9" spans="1:2" s="1" customFormat="1">
      <c r="A9" s="1" t="s">
        <v>369</v>
      </c>
      <c r="B9" s="1" t="s">
        <v>370</v>
      </c>
    </row>
    <row r="10" spans="1:2" s="1" customFormat="1">
      <c r="A10" s="1" t="s">
        <v>371</v>
      </c>
      <c r="B10" s="1" t="s">
        <v>372</v>
      </c>
    </row>
    <row r="11" spans="1:2" s="1" customFormat="1">
      <c r="A11" s="1" t="s">
        <v>500</v>
      </c>
      <c r="B11" s="1" t="s">
        <v>501</v>
      </c>
    </row>
    <row r="12" spans="1:2" s="1" customFormat="1">
      <c r="A12" s="1" t="s">
        <v>373</v>
      </c>
      <c r="B12" s="1" t="s">
        <v>374</v>
      </c>
    </row>
    <row r="13" spans="1:2" s="1" customFormat="1">
      <c r="A13" s="1" t="s">
        <v>375</v>
      </c>
      <c r="B13" s="1" t="s">
        <v>376</v>
      </c>
    </row>
    <row r="14" spans="1:2" s="1" customFormat="1">
      <c r="A14" s="1" t="s">
        <v>377</v>
      </c>
      <c r="B14" s="1" t="s">
        <v>378</v>
      </c>
    </row>
    <row r="15" spans="1:2" s="1" customFormat="1">
      <c r="A15" s="1" t="s">
        <v>379</v>
      </c>
      <c r="B15" s="1" t="s">
        <v>380</v>
      </c>
    </row>
    <row r="16" spans="1:2" s="1" customFormat="1">
      <c r="A16" s="1" t="s">
        <v>381</v>
      </c>
      <c r="B16" s="1" t="s">
        <v>382</v>
      </c>
    </row>
    <row r="17" spans="1:2" s="1" customFormat="1">
      <c r="A17" s="1" t="s">
        <v>383</v>
      </c>
      <c r="B17" s="1" t="s">
        <v>384</v>
      </c>
    </row>
    <row r="18" spans="1:2" s="1" customFormat="1">
      <c r="A18" s="1" t="s">
        <v>385</v>
      </c>
      <c r="B18" s="1" t="s">
        <v>386</v>
      </c>
    </row>
    <row r="19" spans="1:2" s="1" customFormat="1">
      <c r="A19" s="1" t="s">
        <v>387</v>
      </c>
      <c r="B19" s="1" t="s">
        <v>388</v>
      </c>
    </row>
    <row r="20" spans="1:2" s="1" customFormat="1">
      <c r="A20" s="1" t="s">
        <v>389</v>
      </c>
      <c r="B20" s="1" t="s">
        <v>390</v>
      </c>
    </row>
    <row r="21" spans="1:2" s="1" customFormat="1">
      <c r="A21" s="1" t="s">
        <v>391</v>
      </c>
      <c r="B21" s="1" t="s">
        <v>392</v>
      </c>
    </row>
    <row r="22" spans="1:2" s="1" customFormat="1">
      <c r="A22" s="1" t="s">
        <v>393</v>
      </c>
      <c r="B22" s="1" t="s">
        <v>502</v>
      </c>
    </row>
    <row r="23" spans="1:2" s="1" customFormat="1">
      <c r="A23" s="1" t="s">
        <v>394</v>
      </c>
      <c r="B23" s="1" t="s">
        <v>503</v>
      </c>
    </row>
    <row r="24" spans="1:2" s="1" customFormat="1">
      <c r="A24" s="1" t="s">
        <v>395</v>
      </c>
      <c r="B24" s="1" t="s">
        <v>396</v>
      </c>
    </row>
    <row r="25" spans="1:2" s="1" customFormat="1">
      <c r="A25" s="1" t="s">
        <v>397</v>
      </c>
      <c r="B25" s="1" t="s">
        <v>398</v>
      </c>
    </row>
    <row r="26" spans="1:2" s="1" customFormat="1">
      <c r="A26" s="1" t="s">
        <v>399</v>
      </c>
      <c r="B26" s="1" t="s">
        <v>400</v>
      </c>
    </row>
    <row r="27" spans="1:2">
      <c r="A27" s="1" t="s">
        <v>508</v>
      </c>
      <c r="B27" s="1" t="s">
        <v>509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3">
    <pageSetUpPr fitToPage="1"/>
  </sheetPr>
  <dimension ref="A2:F23"/>
  <sheetViews>
    <sheetView workbookViewId="0">
      <selection activeCell="F11" sqref="F11"/>
    </sheetView>
  </sheetViews>
  <sheetFormatPr defaultRowHeight="13.2"/>
  <cols>
    <col min="1" max="1" width="8.21875" customWidth="1"/>
    <col min="2" max="2" width="17.21875" customWidth="1"/>
    <col min="3" max="3" width="52.21875" customWidth="1"/>
    <col min="4" max="4" width="14.77734375" customWidth="1"/>
    <col min="5" max="5" width="16.21875" customWidth="1"/>
    <col min="6" max="6" width="12.5546875" style="68" customWidth="1"/>
  </cols>
  <sheetData>
    <row r="2" spans="1:6" ht="13.8">
      <c r="A2" s="2" t="s">
        <v>401</v>
      </c>
      <c r="C2" s="1"/>
    </row>
    <row r="3" spans="1:6" ht="13.8" thickBot="1"/>
    <row r="4" spans="1:6" ht="30.75" customHeight="1" thickBot="1">
      <c r="A4" s="5" t="s">
        <v>402</v>
      </c>
      <c r="B4" s="6" t="s">
        <v>343</v>
      </c>
      <c r="C4" s="7" t="s">
        <v>403</v>
      </c>
      <c r="D4" s="7" t="s">
        <v>404</v>
      </c>
      <c r="E4" s="7" t="s">
        <v>405</v>
      </c>
      <c r="F4" s="8" t="s">
        <v>406</v>
      </c>
    </row>
    <row r="5" spans="1:6" s="72" customFormat="1" ht="12.75" customHeight="1">
      <c r="A5" s="71" t="s">
        <v>407</v>
      </c>
      <c r="B5" s="71" t="s">
        <v>407</v>
      </c>
      <c r="C5" s="71" t="s">
        <v>408</v>
      </c>
      <c r="D5" s="71" t="s">
        <v>409</v>
      </c>
      <c r="E5" s="71"/>
      <c r="F5" s="105" t="s">
        <v>410</v>
      </c>
    </row>
    <row r="6" spans="1:6" s="72" customFormat="1" ht="26.4">
      <c r="A6" s="73" t="s">
        <v>407</v>
      </c>
      <c r="B6" s="73" t="s">
        <v>407</v>
      </c>
      <c r="C6" s="73" t="s">
        <v>411</v>
      </c>
      <c r="D6" s="73" t="s">
        <v>412</v>
      </c>
      <c r="E6" s="73"/>
      <c r="F6" s="106">
        <v>43955</v>
      </c>
    </row>
    <row r="7" spans="1:6" ht="12.75" customHeight="1">
      <c r="A7" s="73" t="s">
        <v>407</v>
      </c>
      <c r="B7" s="73" t="s">
        <v>407</v>
      </c>
      <c r="C7" s="73" t="s">
        <v>413</v>
      </c>
      <c r="D7" s="73" t="s">
        <v>414</v>
      </c>
      <c r="E7" s="73"/>
      <c r="F7" s="106">
        <v>44440</v>
      </c>
    </row>
    <row r="8" spans="1:6" ht="25.5" customHeight="1">
      <c r="A8" s="73" t="s">
        <v>407</v>
      </c>
      <c r="B8" s="73" t="s">
        <v>407</v>
      </c>
      <c r="C8" s="73" t="s">
        <v>434</v>
      </c>
      <c r="D8" s="133" t="s">
        <v>414</v>
      </c>
      <c r="E8" s="133"/>
      <c r="F8" s="134" t="s">
        <v>514</v>
      </c>
    </row>
    <row r="9" spans="1:6" ht="12.75" customHeight="1">
      <c r="A9" s="4"/>
      <c r="B9" s="4"/>
      <c r="C9" s="4"/>
      <c r="D9" s="4"/>
      <c r="E9" s="4"/>
      <c r="F9" s="107"/>
    </row>
    <row r="10" spans="1:6" ht="12.75" customHeight="1">
      <c r="A10" s="4"/>
      <c r="B10" s="4"/>
      <c r="C10" s="4"/>
      <c r="D10" s="4"/>
      <c r="E10" s="4"/>
      <c r="F10" s="107"/>
    </row>
    <row r="11" spans="1:6" ht="12.75" customHeight="1">
      <c r="A11" s="4"/>
      <c r="B11" s="4"/>
      <c r="C11" s="4"/>
      <c r="D11" s="4"/>
      <c r="E11" s="4"/>
      <c r="F11" s="107"/>
    </row>
    <row r="12" spans="1:6" ht="12.75" customHeight="1">
      <c r="A12" s="4"/>
      <c r="B12" s="4"/>
      <c r="C12" s="4"/>
      <c r="D12" s="4"/>
      <c r="E12" s="4"/>
      <c r="F12" s="107"/>
    </row>
    <row r="13" spans="1:6" ht="12.75" customHeight="1">
      <c r="A13" s="4"/>
      <c r="B13" s="4"/>
      <c r="C13" s="4"/>
      <c r="D13" s="4"/>
      <c r="E13" s="4"/>
      <c r="F13" s="107"/>
    </row>
    <row r="14" spans="1:6" ht="12.75" customHeight="1">
      <c r="A14" s="4"/>
      <c r="B14" s="4"/>
      <c r="C14" s="4"/>
      <c r="D14" s="4"/>
      <c r="E14" s="4"/>
      <c r="F14" s="107"/>
    </row>
    <row r="15" spans="1:6" ht="12.75" customHeight="1">
      <c r="A15" s="4"/>
      <c r="B15" s="4"/>
      <c r="C15" s="4"/>
      <c r="D15" s="4"/>
      <c r="E15" s="4"/>
      <c r="F15" s="107"/>
    </row>
    <row r="16" spans="1:6" ht="12.75" customHeight="1">
      <c r="A16" s="4"/>
      <c r="B16" s="4"/>
      <c r="C16" s="4"/>
      <c r="D16" s="4"/>
      <c r="E16" s="4"/>
      <c r="F16" s="107"/>
    </row>
    <row r="17" spans="1:6" ht="12.75" customHeight="1">
      <c r="A17" s="4"/>
      <c r="B17" s="4"/>
      <c r="C17" s="4"/>
      <c r="D17" s="4"/>
      <c r="E17" s="4"/>
      <c r="F17" s="107"/>
    </row>
    <row r="18" spans="1:6" ht="12.75" customHeight="1">
      <c r="A18" s="4"/>
      <c r="B18" s="4"/>
      <c r="C18" s="4"/>
      <c r="D18" s="4"/>
      <c r="E18" s="4"/>
      <c r="F18" s="69"/>
    </row>
    <row r="19" spans="1:6">
      <c r="A19" s="3"/>
      <c r="B19" s="3"/>
      <c r="C19" s="3"/>
      <c r="D19" s="3"/>
      <c r="E19" s="3"/>
      <c r="F19" s="70"/>
    </row>
    <row r="20" spans="1:6">
      <c r="A20" s="3"/>
      <c r="B20" s="3"/>
      <c r="C20" s="3"/>
      <c r="D20" s="3"/>
      <c r="E20" s="3"/>
      <c r="F20" s="70"/>
    </row>
    <row r="21" spans="1:6">
      <c r="A21" s="3"/>
      <c r="B21" s="3"/>
      <c r="C21" s="3"/>
      <c r="D21" s="3"/>
      <c r="E21" s="3"/>
      <c r="F21" s="70"/>
    </row>
    <row r="22" spans="1:6">
      <c r="A22" s="3"/>
      <c r="B22" s="3"/>
      <c r="C22" s="3"/>
      <c r="D22" s="3"/>
      <c r="E22" s="3"/>
      <c r="F22" s="70"/>
    </row>
    <row r="23" spans="1:6">
      <c r="A23" s="3"/>
      <c r="B23" s="3"/>
      <c r="C23" s="3"/>
      <c r="D23" s="3"/>
      <c r="E23" s="3"/>
      <c r="F23" s="70"/>
    </row>
  </sheetData>
  <phoneticPr fontId="4" type="noConversion"/>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67696703BA794E8E168A07772473DA" ma:contentTypeVersion="8" ma:contentTypeDescription="Create a new document." ma:contentTypeScope="" ma:versionID="236b874b5529c318275e849badd04165">
  <xsd:schema xmlns:xsd="http://www.w3.org/2001/XMLSchema" xmlns:xs="http://www.w3.org/2001/XMLSchema" xmlns:p="http://schemas.microsoft.com/office/2006/metadata/properties" xmlns:ns2="477a6cae-7b22-4527-bb61-df2f8640d9d2" xmlns:ns3="6388cf5c-1063-4370-935a-b1dc97f1ebc5" targetNamespace="http://schemas.microsoft.com/office/2006/metadata/properties" ma:root="true" ma:fieldsID="08959d35966c11eb8aa81de1ce9341b3" ns2:_="" ns3:_="">
    <xsd:import namespace="477a6cae-7b22-4527-bb61-df2f8640d9d2"/>
    <xsd:import namespace="6388cf5c-1063-4370-935a-b1dc97f1ebc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7a6cae-7b22-4527-bb61-df2f8640d9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76f62536-3a25-4b8a-9b5d-7e17d0b0464e"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388cf5c-1063-4370-935a-b1dc97f1ebc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c687972-1595-412b-bb3d-b9f4e5e48c85}" ma:internalName="TaxCatchAll" ma:showField="CatchAllData" ma:web="6388cf5c-1063-4370-935a-b1dc97f1eb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7a6cae-7b22-4527-bb61-df2f8640d9d2">
      <Terms xmlns="http://schemas.microsoft.com/office/infopath/2007/PartnerControls"/>
    </lcf76f155ced4ddcb4097134ff3c332f>
    <TaxCatchAll xmlns="6388cf5c-1063-4370-935a-b1dc97f1ebc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71FDD8-35E7-4C57-8F63-6C1C280BDE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7a6cae-7b22-4527-bb61-df2f8640d9d2"/>
    <ds:schemaRef ds:uri="6388cf5c-1063-4370-935a-b1dc97f1eb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9C260D-B9B5-4108-8F7C-BA7209A815D4}">
  <ds:schemaRefs>
    <ds:schemaRef ds:uri="6388cf5c-1063-4370-935a-b1dc97f1ebc5"/>
    <ds:schemaRef ds:uri="http://schemas.openxmlformats.org/package/2006/metadata/core-properties"/>
    <ds:schemaRef ds:uri="http://purl.org/dc/terms/"/>
    <ds:schemaRef ds:uri="http://schemas.microsoft.com/office/infopath/2007/PartnerControls"/>
    <ds:schemaRef ds:uri="http://purl.org/dc/dcmitype/"/>
    <ds:schemaRef ds:uri="http://schemas.microsoft.com/office/2006/documentManagement/types"/>
    <ds:schemaRef ds:uri="http://schemas.microsoft.com/office/2006/metadata/properties"/>
    <ds:schemaRef ds:uri="477a6cae-7b22-4527-bb61-df2f8640d9d2"/>
    <ds:schemaRef ds:uri="http://www.w3.org/XML/1998/namespace"/>
    <ds:schemaRef ds:uri="http://purl.org/dc/elements/1.1/"/>
  </ds:schemaRefs>
</ds:datastoreItem>
</file>

<file path=customXml/itemProps3.xml><?xml version="1.0" encoding="utf-8"?>
<ds:datastoreItem xmlns:ds="http://schemas.openxmlformats.org/officeDocument/2006/customXml" ds:itemID="{834E277F-7FE3-47CD-A362-4B3B9A46E4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FCMR </vt:lpstr>
      <vt:lpstr>FCMR Summary</vt:lpstr>
      <vt:lpstr>Standard Agenda</vt:lpstr>
      <vt:lpstr>Reference Documents</vt:lpstr>
      <vt:lpstr>Acronyms</vt:lpstr>
      <vt:lpstr>Revision Log</vt:lpstr>
      <vt:lpstr>'FCMR '!Print_Area</vt:lpstr>
      <vt:lpstr>'FCMR Summary'!Print_Area</vt:lpstr>
      <vt:lpstr>'Revision Log'!Print_Area</vt:lpstr>
      <vt:lpstr>'FCMR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FCMR - Ford Contamination Mfg Requirements</dc:title>
  <dc:subject/>
  <dc:creator>rdufeu@ford.com</dc:creator>
  <cp:keywords/>
  <dc:description>"q1sa" for matrix and "gyr" for summary page -- don't use quotation marks</dc:description>
  <cp:lastModifiedBy>Whitenack, Patricia</cp:lastModifiedBy>
  <cp:revision/>
  <cp:lastPrinted>2023-01-04T18:24:20Z</cp:lastPrinted>
  <dcterms:created xsi:type="dcterms:W3CDTF">2001-03-01T22:32:47Z</dcterms:created>
  <dcterms:modified xsi:type="dcterms:W3CDTF">2024-11-05T14:32:23Z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0x0101000167696703BA794E8E168A07772473DA</vt:lpwstr>
  </property>
  <property fmtid="{D5CDD505-2E9C-101B-9397-08002B2CF9AE}" pid="4" name="SV_QUERY_LIST_4F35BF76-6C0D-4D9B-82B2-816C12CF3733">
    <vt:lpwstr>empty_477D106A-C0D6-4607-AEBD-E2C9D60EA279</vt:lpwstr>
  </property>
  <property fmtid="{D5CDD505-2E9C-101B-9397-08002B2CF9AE}" pid="5" name="MediaServiceImageTags">
    <vt:lpwstr/>
  </property>
</Properties>
</file>